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 de Saude\Desktop\"/>
    </mc:Choice>
  </mc:AlternateContent>
  <bookViews>
    <workbookView xWindow="0" yWindow="0" windowWidth="10140" windowHeight="7680"/>
  </bookViews>
  <sheets>
    <sheet name="Plan1" sheetId="1" r:id="rId1"/>
    <sheet name="Página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CtiK6LLjfcD9rxI38wFMPl/e3ZEP0+ZUqoimzwTMLQ="/>
    </ext>
  </extLst>
</workbook>
</file>

<file path=xl/calcChain.xml><?xml version="1.0" encoding="utf-8"?>
<calcChain xmlns="http://schemas.openxmlformats.org/spreadsheetml/2006/main">
  <c r="H80" i="1" l="1"/>
  <c r="G1" i="1" l="1"/>
  <c r="H188" i="1"/>
  <c r="H187" i="1"/>
  <c r="H179" i="1"/>
  <c r="H180" i="1"/>
  <c r="H181" i="1"/>
  <c r="H182" i="1"/>
  <c r="H183" i="1"/>
  <c r="H184" i="1"/>
  <c r="H185" i="1"/>
  <c r="H178" i="1"/>
  <c r="H176" i="1"/>
  <c r="H170" i="1"/>
  <c r="H171" i="1"/>
  <c r="H172" i="1"/>
  <c r="H173" i="1"/>
  <c r="H174" i="1"/>
  <c r="H169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25" i="1"/>
  <c r="H118" i="1"/>
  <c r="H119" i="1"/>
  <c r="H120" i="1"/>
  <c r="H121" i="1"/>
  <c r="H122" i="1"/>
  <c r="H123" i="1"/>
  <c r="H117" i="1"/>
  <c r="H106" i="1"/>
  <c r="H107" i="1"/>
  <c r="H108" i="1"/>
  <c r="H109" i="1"/>
  <c r="H110" i="1"/>
  <c r="H111" i="1"/>
  <c r="H112" i="1"/>
  <c r="H113" i="1"/>
  <c r="H114" i="1"/>
  <c r="H115" i="1"/>
  <c r="H105" i="1"/>
  <c r="H96" i="1"/>
  <c r="H97" i="1"/>
  <c r="H98" i="1"/>
  <c r="H99" i="1"/>
  <c r="H100" i="1"/>
  <c r="H101" i="1"/>
  <c r="H102" i="1"/>
  <c r="H103" i="1"/>
  <c r="H95" i="1"/>
  <c r="H89" i="1"/>
  <c r="H90" i="1"/>
  <c r="H91" i="1"/>
  <c r="H92" i="1"/>
  <c r="H93" i="1"/>
  <c r="H69" i="1"/>
  <c r="H70" i="1"/>
  <c r="H71" i="1"/>
  <c r="H72" i="1"/>
  <c r="H73" i="1"/>
  <c r="H74" i="1"/>
  <c r="H75" i="1"/>
  <c r="H76" i="1"/>
  <c r="H77" i="1"/>
  <c r="H78" i="1"/>
  <c r="H79" i="1"/>
  <c r="H81" i="1"/>
  <c r="H82" i="1"/>
  <c r="H83" i="1"/>
  <c r="H84" i="1"/>
  <c r="H85" i="1"/>
  <c r="H86" i="1"/>
  <c r="H87" i="1"/>
  <c r="H88" i="1"/>
  <c r="H68" i="1"/>
  <c r="H66" i="1"/>
  <c r="H65" i="1"/>
  <c r="H59" i="1"/>
  <c r="H60" i="1"/>
  <c r="H61" i="1"/>
  <c r="H62" i="1"/>
  <c r="H63" i="1"/>
  <c r="H58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37" i="1"/>
  <c r="H29" i="1"/>
  <c r="H30" i="1"/>
  <c r="H31" i="1"/>
  <c r="H32" i="1"/>
  <c r="H33" i="1"/>
  <c r="H34" i="1"/>
  <c r="H35" i="1"/>
  <c r="H28" i="1"/>
  <c r="H19" i="1"/>
  <c r="H20" i="1"/>
  <c r="H21" i="1"/>
  <c r="H22" i="1"/>
  <c r="H23" i="1"/>
  <c r="H24" i="1"/>
  <c r="H25" i="1"/>
  <c r="H26" i="1"/>
  <c r="H18" i="1"/>
  <c r="H13" i="1"/>
  <c r="H14" i="1"/>
  <c r="H15" i="1"/>
  <c r="H16" i="1"/>
  <c r="H12" i="1"/>
  <c r="H8" i="1"/>
  <c r="H9" i="1"/>
  <c r="H10" i="1"/>
  <c r="H7" i="1"/>
</calcChain>
</file>

<file path=xl/sharedStrings.xml><?xml version="1.0" encoding="utf-8"?>
<sst xmlns="http://schemas.openxmlformats.org/spreadsheetml/2006/main" count="297" uniqueCount="239">
  <si>
    <t>Última Alteração de Dados:</t>
  </si>
  <si>
    <t>MEDICAMENTO</t>
  </si>
  <si>
    <t>FORMA FARMACÊUTICA / APRESENTAÇÃO</t>
  </si>
  <si>
    <t>CLÍNICA</t>
  </si>
  <si>
    <t>1.      Analgésicos e Antipiréticos</t>
  </si>
  <si>
    <t xml:space="preserve">Dipirona </t>
  </si>
  <si>
    <t>500 mg comprimido</t>
  </si>
  <si>
    <t>500 mg/mL solução oral gotas</t>
  </si>
  <si>
    <t xml:space="preserve">Paracetamol </t>
  </si>
  <si>
    <r>
      <rPr>
        <sz val="10"/>
        <color theme="1"/>
        <rFont val="Cambria"/>
      </rPr>
      <t xml:space="preserve">200 mg/mL </t>
    </r>
    <r>
      <rPr>
        <sz val="10"/>
        <color rgb="FF000000"/>
        <rFont val="Cambria"/>
      </rPr>
      <t>solução oral gotas</t>
    </r>
  </si>
  <si>
    <t>2.      Antialérgicos</t>
  </si>
  <si>
    <t xml:space="preserve">Dexclorfeniramina </t>
  </si>
  <si>
    <t>0,4 mg/mL solução oral</t>
  </si>
  <si>
    <t>2 mg comprimido</t>
  </si>
  <si>
    <t xml:space="preserve">Loratadina </t>
  </si>
  <si>
    <t>1 mg/mL xarope</t>
  </si>
  <si>
    <t>10 mg comprimido</t>
  </si>
  <si>
    <t xml:space="preserve">Prometazina </t>
  </si>
  <si>
    <t>25 mg comprimido</t>
  </si>
  <si>
    <t>3.      Anti-inflamatórios</t>
  </si>
  <si>
    <t xml:space="preserve">Ibuprofeno </t>
  </si>
  <si>
    <t>300 mg comprimido</t>
  </si>
  <si>
    <t>600 mg comprimido</t>
  </si>
  <si>
    <t xml:space="preserve">Nimesulida </t>
  </si>
  <si>
    <t>100 mg comprimido</t>
  </si>
  <si>
    <t>50 mg/mL solução oral gotas</t>
  </si>
  <si>
    <t xml:space="preserve">Dexametasona </t>
  </si>
  <si>
    <t>1 mg/g creme dermatológico</t>
  </si>
  <si>
    <t xml:space="preserve">Prednisolona </t>
  </si>
  <si>
    <t>3 mg/mL solução oral</t>
  </si>
  <si>
    <t xml:space="preserve">Prednisona </t>
  </si>
  <si>
    <t xml:space="preserve">5 mg comprimido </t>
  </si>
  <si>
    <t>20 mg comprimido</t>
  </si>
  <si>
    <t>4.      Antifúngicos</t>
  </si>
  <si>
    <t>Cetoconazol</t>
  </si>
  <si>
    <t>200 mg comprimido</t>
  </si>
  <si>
    <t>20 mg/g creme dermatológico</t>
  </si>
  <si>
    <t>20 mg/g xampu</t>
  </si>
  <si>
    <t xml:space="preserve">Fluconazol </t>
  </si>
  <si>
    <t>150 mg cápsula</t>
  </si>
  <si>
    <t xml:space="preserve">Miconazol </t>
  </si>
  <si>
    <t>20 mg/g creme vaginal</t>
  </si>
  <si>
    <t xml:space="preserve">Nistatina </t>
  </si>
  <si>
    <t>100.000 UI/mL suspensão oral</t>
  </si>
  <si>
    <t>25.000 UI/g creme vaginal</t>
  </si>
  <si>
    <t xml:space="preserve">5.      Antibacterianos </t>
  </si>
  <si>
    <t xml:space="preserve">Amoxicilina </t>
  </si>
  <si>
    <t>50 mg/mL suspensão oral</t>
  </si>
  <si>
    <t>500 mg cápsula</t>
  </si>
  <si>
    <t>Amoxicilina + clavulanato de potássio</t>
  </si>
  <si>
    <t>50 mg/mL + 12,5 mg/mL suspensão oral</t>
  </si>
  <si>
    <t>500 mg + 125 mg comprimido</t>
  </si>
  <si>
    <t xml:space="preserve">Azitromicina </t>
  </si>
  <si>
    <t>40 mg/mL suspensão oral</t>
  </si>
  <si>
    <t>Benzilpenicilina benzatina</t>
  </si>
  <si>
    <t>1.200.000 UI suspensão injetável</t>
  </si>
  <si>
    <t>600.000 UI suspensão injetável</t>
  </si>
  <si>
    <t xml:space="preserve">Cefalexina </t>
  </si>
  <si>
    <t xml:space="preserve">Ciprofloxacino </t>
  </si>
  <si>
    <t>Colagenase + Cloranfenicol</t>
  </si>
  <si>
    <t>0,6 U/g + 0,01 g/g pomada</t>
  </si>
  <si>
    <t xml:space="preserve">Metronidazol </t>
  </si>
  <si>
    <t>100 mg/g geleia vaginal</t>
  </si>
  <si>
    <t>250 mg comprimido</t>
  </si>
  <si>
    <t>Neomicina + Bacitracina</t>
  </si>
  <si>
    <t>5 mg/g + 250 UI/g</t>
  </si>
  <si>
    <t>Permanganato de potássio</t>
  </si>
  <si>
    <t>100 mg comprimido dissolvível para uso tópico</t>
  </si>
  <si>
    <t>Sulfadiazina de prata</t>
  </si>
  <si>
    <t xml:space="preserve">1% creme </t>
  </si>
  <si>
    <t>Sulfametoxazol + Trimetoprima</t>
  </si>
  <si>
    <t>40 mg/mL + 8 mg/mL suspensão oral</t>
  </si>
  <si>
    <t>400 + 80 mg comprimido</t>
  </si>
  <si>
    <t xml:space="preserve">6.      Antiparasitários </t>
  </si>
  <si>
    <t xml:space="preserve">Albendazol </t>
  </si>
  <si>
    <t>400 mg comprimido mastigável</t>
  </si>
  <si>
    <t xml:space="preserve">Ivermectina </t>
  </si>
  <si>
    <t>6 mg comprimido</t>
  </si>
  <si>
    <t>Permetrina</t>
  </si>
  <si>
    <t>1% loção tópica</t>
  </si>
  <si>
    <t>5% loção tópica</t>
  </si>
  <si>
    <t>Secnidazol</t>
  </si>
  <si>
    <t>1000 mg comprimido</t>
  </si>
  <si>
    <t xml:space="preserve">7.      Antivirais </t>
  </si>
  <si>
    <t>Aciclovir</t>
  </si>
  <si>
    <t xml:space="preserve">50 mg/g creme dermatológico </t>
  </si>
  <si>
    <t>8. Sistema Cardiovascular e Renal</t>
  </si>
  <si>
    <t>Ácido acetilsalicílico</t>
  </si>
  <si>
    <t xml:space="preserve">Anlodipino </t>
  </si>
  <si>
    <t>5 mg comprimido</t>
  </si>
  <si>
    <t>Atenolol</t>
  </si>
  <si>
    <t>50 mg comprimido</t>
  </si>
  <si>
    <t>Captopril</t>
  </si>
  <si>
    <t>Carvedilol</t>
  </si>
  <si>
    <t>3,125 mg comprimido</t>
  </si>
  <si>
    <t>6,25 mg comprimido</t>
  </si>
  <si>
    <t>12,5 mg comprimido</t>
  </si>
  <si>
    <t xml:space="preserve">Digoxina </t>
  </si>
  <si>
    <t>0,25 mg comprimido</t>
  </si>
  <si>
    <t>Enalapril</t>
  </si>
  <si>
    <t>Espironolactona</t>
  </si>
  <si>
    <t>Furosemida</t>
  </si>
  <si>
    <t>40 mg comprimido</t>
  </si>
  <si>
    <t>Hidroclorotiazida</t>
  </si>
  <si>
    <t xml:space="preserve">Losartana </t>
  </si>
  <si>
    <t>Metildopa</t>
  </si>
  <si>
    <t xml:space="preserve">Metoprolol </t>
  </si>
  <si>
    <t>25 mg comprimido de liberação controlada</t>
  </si>
  <si>
    <t>50 mg comprimido de liberação controlada</t>
  </si>
  <si>
    <t xml:space="preserve">Nifedipino </t>
  </si>
  <si>
    <t>Propranolol</t>
  </si>
  <si>
    <t>Sinvastatina</t>
  </si>
  <si>
    <t>9.      Sistema Digestivo</t>
  </si>
  <si>
    <t>Escopolamina + dipirona</t>
  </si>
  <si>
    <t>10 mg + 250 mg comprimido</t>
  </si>
  <si>
    <t>6,67 mg/mL + 335,4 mg/mL solução oral</t>
  </si>
  <si>
    <t>Hidróxido de alumínio</t>
  </si>
  <si>
    <t>61,5 mg/mL suspensão oral</t>
  </si>
  <si>
    <t xml:space="preserve">Lactulose </t>
  </si>
  <si>
    <t>667 mg/mL xarope</t>
  </si>
  <si>
    <t xml:space="preserve">Metoclopramida </t>
  </si>
  <si>
    <t>4 mg/mL solução oral gotas</t>
  </si>
  <si>
    <t>Óleo mineral</t>
  </si>
  <si>
    <t>Óleo para uso oral</t>
  </si>
  <si>
    <t xml:space="preserve">Omeprazol </t>
  </si>
  <si>
    <t>20 mg cápsula</t>
  </si>
  <si>
    <t xml:space="preserve">Simeticona </t>
  </si>
  <si>
    <t>75 mg/mL suspensão oral gotas</t>
  </si>
  <si>
    <t>10. Sistema Endócrino</t>
  </si>
  <si>
    <t>Glibenclamida</t>
  </si>
  <si>
    <t xml:space="preserve">Gliclazida </t>
  </si>
  <si>
    <t>30 mg comprimido de liberação prolongada</t>
  </si>
  <si>
    <t>Insulina Humana NPH</t>
  </si>
  <si>
    <t>100 UI/mL suspensão injetável frasco-ampola SC</t>
  </si>
  <si>
    <t>100 UI/mL suspensão injetável caneta aplicadora SC (faixa etária específica conforme protocolo do Ministério da Saúde)</t>
  </si>
  <si>
    <t xml:space="preserve">Levotiroxina </t>
  </si>
  <si>
    <t>25 mcg comprimido</t>
  </si>
  <si>
    <t>50 mcg comprimido</t>
  </si>
  <si>
    <t>100 mcg comprimido</t>
  </si>
  <si>
    <t xml:space="preserve">Metformina </t>
  </si>
  <si>
    <t>850 mg comprimido</t>
  </si>
  <si>
    <t>11. Sistema Reprodutor</t>
  </si>
  <si>
    <t>Algestona acetofenida + enantato de estradiol</t>
  </si>
  <si>
    <t>150 mg/mL + 10 mg/mL</t>
  </si>
  <si>
    <t>Cipionato de estradiol + Acetato de medroxiprogesterona</t>
  </si>
  <si>
    <t>5 mg/0,5mL + 25mg/0,5mL suspensão injetável</t>
  </si>
  <si>
    <t>Enantato de noretisterona + Valerato de estradiol</t>
  </si>
  <si>
    <t>50 mg/mL + 5 mg/mL suspensão injetável</t>
  </si>
  <si>
    <t>Levonorgestrel</t>
  </si>
  <si>
    <t>0,75 mg comprimido</t>
  </si>
  <si>
    <t>Levonorgestrel + Etinilestradiol</t>
  </si>
  <si>
    <t>0,15 mg + 0,03 mg caixa com 21 comprimidos</t>
  </si>
  <si>
    <t xml:space="preserve">Medroxiprogesterona </t>
  </si>
  <si>
    <t>150 mg/mL suspensão injetável</t>
  </si>
  <si>
    <t xml:space="preserve">Noretisterona </t>
  </si>
  <si>
    <t>0,35 mg caixa com 35 comprimidos</t>
  </si>
  <si>
    <t>12. Sistema Nervoso Central</t>
  </si>
  <si>
    <t>Ácido valpróico (valproato de sódio)</t>
  </si>
  <si>
    <t>250 mg cápsula</t>
  </si>
  <si>
    <t>50 mg/mL xarope</t>
  </si>
  <si>
    <t xml:space="preserve">Alprazolam </t>
  </si>
  <si>
    <t>1 mg comprimido</t>
  </si>
  <si>
    <t>Amitriptilina</t>
  </si>
  <si>
    <t>75 mg comprimido</t>
  </si>
  <si>
    <t xml:space="preserve">Biperideno </t>
  </si>
  <si>
    <t xml:space="preserve">Carbamazepina </t>
  </si>
  <si>
    <t>20 mg/mL suspensão oral</t>
  </si>
  <si>
    <t>400 mg comprimido</t>
  </si>
  <si>
    <t>Carbonato de lítio</t>
  </si>
  <si>
    <t xml:space="preserve">Citalopram </t>
  </si>
  <si>
    <t>Clonazepam</t>
  </si>
  <si>
    <t>0,5 mg comprimido</t>
  </si>
  <si>
    <t>2,5 mg/mL solução oral gotas</t>
  </si>
  <si>
    <t xml:space="preserve">Clorpromazina </t>
  </si>
  <si>
    <t>40 mg/mL solução oral gotas</t>
  </si>
  <si>
    <t>Decanoato de haloperidol</t>
  </si>
  <si>
    <t>50 mg/mL solução injetável</t>
  </si>
  <si>
    <t xml:space="preserve">Diazepam </t>
  </si>
  <si>
    <t xml:space="preserve">Fenitoína </t>
  </si>
  <si>
    <t xml:space="preserve">Fenobarbital </t>
  </si>
  <si>
    <t xml:space="preserve">Fluoxetina </t>
  </si>
  <si>
    <t>Haloperidol</t>
  </si>
  <si>
    <t>2 mg/mL solução oral gotas</t>
  </si>
  <si>
    <t xml:space="preserve">Imipramina </t>
  </si>
  <si>
    <t>25 mg comprmido</t>
  </si>
  <si>
    <t>Levodopa + Benserazida</t>
  </si>
  <si>
    <t>200 mg + 50 mg</t>
  </si>
  <si>
    <t xml:space="preserve">Levomepromazina </t>
  </si>
  <si>
    <t xml:space="preserve">Paroxetina </t>
  </si>
  <si>
    <t>Periciazina</t>
  </si>
  <si>
    <t xml:space="preserve">Pregabalina </t>
  </si>
  <si>
    <t>150 mg comprimido</t>
  </si>
  <si>
    <t xml:space="preserve">Risperidona </t>
  </si>
  <si>
    <t>3 mg comprimido</t>
  </si>
  <si>
    <t>1 mg/mL solução oral gotas</t>
  </si>
  <si>
    <t xml:space="preserve">Sertralina </t>
  </si>
  <si>
    <t>13. Sistema Respiratório</t>
  </si>
  <si>
    <t xml:space="preserve">Ambroxol </t>
  </si>
  <si>
    <t>3 mg/mL xarope</t>
  </si>
  <si>
    <t>6 mg/mL xarope</t>
  </si>
  <si>
    <t>Cloreto de sódio</t>
  </si>
  <si>
    <t xml:space="preserve">0,9% solução nasal </t>
  </si>
  <si>
    <t xml:space="preserve">Ipratrópio </t>
  </si>
  <si>
    <t>0,25 mg/mL solução para inalação</t>
  </si>
  <si>
    <t xml:space="preserve">Salbutamol </t>
  </si>
  <si>
    <t>0,4 mg/mL xarope</t>
  </si>
  <si>
    <t xml:space="preserve">100 mcg/dose aerossol oral </t>
  </si>
  <si>
    <t>14. Tratamento e Prevenção da Osteoporose</t>
  </si>
  <si>
    <t>Alendronato de sódio</t>
  </si>
  <si>
    <t>70 mg comprimido</t>
  </si>
  <si>
    <t>15. Suplementos Minerais e Vitaminas</t>
  </si>
  <si>
    <t>Ácido fólico</t>
  </si>
  <si>
    <t>Carbonato de cálcio + Colecalciferol</t>
  </si>
  <si>
    <t>500 mg + 400 UI comprimido</t>
  </si>
  <si>
    <t>Sais para reidratação oral</t>
  </si>
  <si>
    <t>Pó para dissolução uso oral</t>
  </si>
  <si>
    <t>Sulfato ferroso</t>
  </si>
  <si>
    <t>40 mg drágea</t>
  </si>
  <si>
    <t>5 mg/mL xarope</t>
  </si>
  <si>
    <t>25 mg/mL solução oral gotas</t>
  </si>
  <si>
    <t>Vitamina D</t>
  </si>
  <si>
    <t>200 UI/gota solução oral gotas</t>
  </si>
  <si>
    <t>Vitaminas do complexo B</t>
  </si>
  <si>
    <t>B1, B2, B3, B5 E B6</t>
  </si>
  <si>
    <t>18. Insumos para uso e curativos</t>
  </si>
  <si>
    <t>Óleo de girassol</t>
  </si>
  <si>
    <t>Frasco 100 mL</t>
  </si>
  <si>
    <t>Lidocaína geleia</t>
  </si>
  <si>
    <t>2% bisnaga 30g</t>
  </si>
  <si>
    <t>UBS A</t>
  </si>
  <si>
    <t>UBS B</t>
  </si>
  <si>
    <t>ESTOQUE DE MEDICAMENTOS EM TEMPO REAL NAS UNIDADES DE SAÚDE</t>
  </si>
  <si>
    <t>TOTAL</t>
  </si>
  <si>
    <t>UBS C</t>
  </si>
  <si>
    <t>UBS D</t>
  </si>
  <si>
    <t>Insulina Humana Regular</t>
  </si>
  <si>
    <t xml:space="preserve"> c </t>
  </si>
  <si>
    <t>100 mg/mL suspensão oral gotas</t>
  </si>
  <si>
    <t>05 mg comprimido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</si>
</sst>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  <scheme val="minor"/>
    </font>
    <font>
      <b/>
      <sz val="11"/>
      <color rgb="FFFF0000"/>
      <name val="Calibri"/>
      <scheme val="minor"/>
    </font>
    <font>
      <b/>
      <sz val="18"/>
      <color theme="1"/>
      <name val="Cambria"/>
    </font>
    <font>
      <sz val="11"/>
      <name val="Calibri"/>
    </font>
    <font>
      <b/>
      <sz val="11"/>
      <color rgb="FF000000"/>
      <name val="Cambria"/>
    </font>
    <font>
      <b/>
      <sz val="11"/>
      <color theme="1"/>
      <name val="Cambria"/>
    </font>
    <font>
      <sz val="10"/>
      <color rgb="FF000000"/>
      <name val="Cambria"/>
    </font>
    <font>
      <sz val="10"/>
      <color theme="1"/>
      <name val="Cambria"/>
    </font>
    <font>
      <sz val="11"/>
      <color rgb="FF000000"/>
      <name val="Cambria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BDD6EE"/>
        <bgColor rgb="FFBDD6EE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164" fontId="3" fillId="0" borderId="0" xfId="0" applyNumberFormat="1" applyFont="1"/>
    <xf numFmtId="0" fontId="6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1" fillId="0" borderId="0" xfId="0" applyFont="1"/>
    <xf numFmtId="0" fontId="8" fillId="0" borderId="4" xfId="0" applyFont="1" applyBorder="1" applyAlignment="1">
      <alignment vertical="center" wrapText="1"/>
    </xf>
    <xf numFmtId="3" fontId="8" fillId="4" borderId="4" xfId="0" applyNumberFormat="1" applyFont="1" applyFill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9" fillId="6" borderId="4" xfId="0" applyFont="1" applyFill="1" applyBorder="1"/>
    <xf numFmtId="0" fontId="9" fillId="7" borderId="4" xfId="0" applyFont="1" applyFill="1" applyBorder="1"/>
    <xf numFmtId="0" fontId="9" fillId="4" borderId="4" xfId="0" applyFont="1" applyFill="1" applyBorder="1"/>
    <xf numFmtId="0" fontId="8" fillId="4" borderId="4" xfId="0" applyFont="1" applyFill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4" borderId="4" xfId="0" applyFont="1" applyFill="1" applyBorder="1" applyAlignment="1">
      <alignment wrapText="1"/>
    </xf>
    <xf numFmtId="3" fontId="9" fillId="4" borderId="4" xfId="0" applyNumberFormat="1" applyFont="1" applyFill="1" applyBorder="1" applyAlignment="1">
      <alignment wrapText="1"/>
    </xf>
    <xf numFmtId="0" fontId="9" fillId="5" borderId="4" xfId="0" applyFont="1" applyFill="1" applyBorder="1" applyAlignment="1">
      <alignment wrapText="1"/>
    </xf>
    <xf numFmtId="0" fontId="8" fillId="9" borderId="11" xfId="0" applyFont="1" applyFill="1" applyBorder="1" applyAlignment="1">
      <alignment horizontal="left"/>
    </xf>
    <xf numFmtId="0" fontId="8" fillId="0" borderId="4" xfId="0" applyFont="1" applyBorder="1" applyAlignment="1">
      <alignment wrapText="1"/>
    </xf>
    <xf numFmtId="0" fontId="10" fillId="0" borderId="4" xfId="0" applyFont="1" applyBorder="1" applyAlignment="1">
      <alignment vertical="center"/>
    </xf>
    <xf numFmtId="0" fontId="9" fillId="4" borderId="4" xfId="0" applyFont="1" applyFill="1" applyBorder="1" applyAlignment="1">
      <alignment horizontal="right" wrapText="1"/>
    </xf>
    <xf numFmtId="3" fontId="9" fillId="5" borderId="4" xfId="0" applyNumberFormat="1" applyFont="1" applyFill="1" applyBorder="1"/>
    <xf numFmtId="14" fontId="0" fillId="0" borderId="0" xfId="0" applyNumberFormat="1"/>
    <xf numFmtId="14" fontId="9" fillId="4" borderId="4" xfId="0" applyNumberFormat="1" applyFont="1" applyFill="1" applyBorder="1" applyAlignment="1">
      <alignment wrapText="1"/>
    </xf>
    <xf numFmtId="0" fontId="9" fillId="0" borderId="11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9" fillId="0" borderId="8" xfId="0" applyFont="1" applyBorder="1" applyAlignment="1">
      <alignment vertical="center" wrapText="1"/>
    </xf>
    <xf numFmtId="0" fontId="5" fillId="0" borderId="9" xfId="0" applyFont="1" applyBorder="1"/>
    <xf numFmtId="0" fontId="5" fillId="0" borderId="10" xfId="0" applyFont="1" applyBorder="1"/>
    <xf numFmtId="0" fontId="7" fillId="8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8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17"/>
  <sheetViews>
    <sheetView tabSelected="1" zoomScale="80" zoomScaleNormal="80" workbookViewId="0">
      <pane ySplit="5" topLeftCell="A155" activePane="bottomLeft" state="frozen"/>
      <selection pane="bottomLeft" activeCell="B190" sqref="B190"/>
    </sheetView>
  </sheetViews>
  <sheetFormatPr defaultColWidth="14.42578125" defaultRowHeight="15" customHeight="1"/>
  <cols>
    <col min="1" max="1" width="20.140625" customWidth="1"/>
    <col min="2" max="2" width="52.7109375" customWidth="1"/>
    <col min="3" max="5" width="11.7109375" customWidth="1"/>
    <col min="6" max="6" width="13" customWidth="1"/>
    <col min="7" max="8" width="11.7109375" customWidth="1"/>
    <col min="9" max="18" width="8.7109375" customWidth="1"/>
  </cols>
  <sheetData>
    <row r="1" spans="1:18">
      <c r="A1" s="1"/>
      <c r="E1" s="2" t="s">
        <v>0</v>
      </c>
      <c r="G1" s="26">
        <f ca="1">TODAY()</f>
        <v>45853</v>
      </c>
    </row>
    <row r="2" spans="1:18">
      <c r="F2" s="2"/>
      <c r="G2" s="2"/>
      <c r="H2" s="3"/>
      <c r="J2" s="2"/>
    </row>
    <row r="3" spans="1:18" ht="22.5">
      <c r="A3" s="36" t="s">
        <v>231</v>
      </c>
      <c r="B3" s="37"/>
      <c r="C3" s="37"/>
      <c r="D3" s="37"/>
      <c r="E3" s="37"/>
      <c r="F3" s="37"/>
      <c r="G3" s="37"/>
      <c r="H3" s="38"/>
    </row>
    <row r="5" spans="1:18" ht="30.75" customHeight="1">
      <c r="A5" s="4" t="s">
        <v>1</v>
      </c>
      <c r="B5" s="4" t="s">
        <v>2</v>
      </c>
      <c r="C5" s="5" t="s">
        <v>3</v>
      </c>
      <c r="D5" s="6" t="s">
        <v>229</v>
      </c>
      <c r="E5" s="7" t="s">
        <v>230</v>
      </c>
      <c r="F5" s="8" t="s">
        <v>233</v>
      </c>
      <c r="G5" s="5" t="s">
        <v>234</v>
      </c>
      <c r="H5" s="6" t="s">
        <v>232</v>
      </c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ht="15" customHeight="1">
      <c r="A6" s="29" t="s">
        <v>4</v>
      </c>
      <c r="B6" s="30"/>
      <c r="C6" s="30"/>
      <c r="D6" s="30"/>
      <c r="E6" s="30"/>
      <c r="F6" s="30"/>
      <c r="G6" s="30"/>
      <c r="H6" s="31"/>
    </row>
    <row r="7" spans="1:18">
      <c r="A7" s="39" t="s">
        <v>5</v>
      </c>
      <c r="B7" s="10" t="s">
        <v>6</v>
      </c>
      <c r="C7" s="11">
        <v>0</v>
      </c>
      <c r="D7" s="12"/>
      <c r="E7" s="13"/>
      <c r="F7" s="14"/>
      <c r="G7" s="15"/>
      <c r="H7" s="25">
        <f>SUM(C7:G7)</f>
        <v>0</v>
      </c>
    </row>
    <row r="8" spans="1:18">
      <c r="A8" s="33"/>
      <c r="B8" s="10" t="s">
        <v>7</v>
      </c>
      <c r="C8" s="16">
        <v>90</v>
      </c>
      <c r="D8" s="12"/>
      <c r="E8" s="13"/>
      <c r="F8" s="14"/>
      <c r="G8" s="15"/>
      <c r="H8" s="25">
        <f t="shared" ref="H8:H10" si="0">SUM(C8:G8)</f>
        <v>90</v>
      </c>
    </row>
    <row r="9" spans="1:18">
      <c r="A9" s="32" t="s">
        <v>8</v>
      </c>
      <c r="B9" s="17" t="s">
        <v>9</v>
      </c>
      <c r="C9" s="16">
        <v>105</v>
      </c>
      <c r="D9" s="12"/>
      <c r="E9" s="13"/>
      <c r="F9" s="14"/>
      <c r="G9" s="15"/>
      <c r="H9" s="25">
        <f t="shared" si="0"/>
        <v>105</v>
      </c>
    </row>
    <row r="10" spans="1:18">
      <c r="A10" s="33"/>
      <c r="B10" s="10" t="s">
        <v>6</v>
      </c>
      <c r="C10" s="11">
        <v>290</v>
      </c>
      <c r="D10" s="12"/>
      <c r="E10" s="13"/>
      <c r="F10" s="14"/>
      <c r="G10" s="15"/>
      <c r="H10" s="25">
        <f t="shared" si="0"/>
        <v>290</v>
      </c>
    </row>
    <row r="11" spans="1:18">
      <c r="A11" s="35" t="s">
        <v>10</v>
      </c>
      <c r="B11" s="30"/>
      <c r="C11" s="30"/>
      <c r="D11" s="30"/>
      <c r="E11" s="30"/>
      <c r="F11" s="30"/>
      <c r="G11" s="30"/>
      <c r="H11" s="31"/>
    </row>
    <row r="12" spans="1:18" ht="15" customHeight="1">
      <c r="A12" s="32" t="s">
        <v>11</v>
      </c>
      <c r="B12" s="17" t="s">
        <v>12</v>
      </c>
      <c r="C12" s="18">
        <v>0</v>
      </c>
      <c r="D12" s="12"/>
      <c r="E12" s="13"/>
      <c r="F12" s="14"/>
      <c r="G12" s="15"/>
      <c r="H12" s="25">
        <f>SUM(C12:G12)</f>
        <v>0</v>
      </c>
    </row>
    <row r="13" spans="1:18">
      <c r="A13" s="33"/>
      <c r="B13" s="17" t="s">
        <v>13</v>
      </c>
      <c r="C13" s="18">
        <v>360</v>
      </c>
      <c r="D13" s="12"/>
      <c r="E13" s="13"/>
      <c r="F13" s="14"/>
      <c r="G13" s="15"/>
      <c r="H13" s="25">
        <f t="shared" ref="H13:H76" si="1">SUM(C13:G13)</f>
        <v>360</v>
      </c>
    </row>
    <row r="14" spans="1:18" ht="15" customHeight="1">
      <c r="A14" s="32" t="s">
        <v>14</v>
      </c>
      <c r="B14" s="17" t="s">
        <v>15</v>
      </c>
      <c r="C14" s="18">
        <v>0</v>
      </c>
      <c r="D14" s="12"/>
      <c r="E14" s="13"/>
      <c r="F14" s="14"/>
      <c r="G14" s="15"/>
      <c r="H14" s="25">
        <f t="shared" si="1"/>
        <v>0</v>
      </c>
    </row>
    <row r="15" spans="1:18">
      <c r="A15" s="33"/>
      <c r="B15" s="17" t="s">
        <v>16</v>
      </c>
      <c r="C15" s="18">
        <v>500</v>
      </c>
      <c r="D15" s="12"/>
      <c r="E15" s="13"/>
      <c r="F15" s="14"/>
      <c r="G15" s="15"/>
      <c r="H15" s="25">
        <f t="shared" si="1"/>
        <v>500</v>
      </c>
    </row>
    <row r="16" spans="1:18">
      <c r="A16" s="17" t="s">
        <v>17</v>
      </c>
      <c r="B16" s="17" t="s">
        <v>18</v>
      </c>
      <c r="C16" s="18">
        <v>0</v>
      </c>
      <c r="D16" s="12"/>
      <c r="E16" s="13"/>
      <c r="F16" s="14"/>
      <c r="G16" s="15"/>
      <c r="H16" s="25">
        <f t="shared" si="1"/>
        <v>0</v>
      </c>
    </row>
    <row r="17" spans="1:8" ht="15" customHeight="1">
      <c r="A17" s="35" t="s">
        <v>19</v>
      </c>
      <c r="B17" s="30"/>
      <c r="C17" s="30"/>
      <c r="D17" s="30"/>
      <c r="E17" s="30"/>
      <c r="F17" s="30"/>
      <c r="G17" s="30"/>
      <c r="H17" s="31"/>
    </row>
    <row r="18" spans="1:8">
      <c r="A18" s="32" t="s">
        <v>20</v>
      </c>
      <c r="B18" s="17" t="s">
        <v>237</v>
      </c>
      <c r="C18" s="18">
        <v>9</v>
      </c>
      <c r="D18" s="12"/>
      <c r="E18" s="13"/>
      <c r="F18" s="14"/>
      <c r="G18" s="15"/>
      <c r="H18" s="25">
        <f t="shared" si="1"/>
        <v>9</v>
      </c>
    </row>
    <row r="19" spans="1:8">
      <c r="A19" s="34"/>
      <c r="B19" s="17" t="s">
        <v>21</v>
      </c>
      <c r="C19" s="19">
        <v>0</v>
      </c>
      <c r="D19" s="12"/>
      <c r="E19" s="13"/>
      <c r="F19" s="14"/>
      <c r="G19" s="15"/>
      <c r="H19" s="25">
        <f t="shared" si="1"/>
        <v>0</v>
      </c>
    </row>
    <row r="20" spans="1:8">
      <c r="A20" s="33"/>
      <c r="B20" s="17" t="s">
        <v>22</v>
      </c>
      <c r="C20" s="19">
        <v>1810</v>
      </c>
      <c r="D20" s="12"/>
      <c r="E20" s="13"/>
      <c r="F20" s="14"/>
      <c r="G20" s="15"/>
      <c r="H20" s="25">
        <f t="shared" si="1"/>
        <v>1810</v>
      </c>
    </row>
    <row r="21" spans="1:8" ht="15.75" customHeight="1">
      <c r="A21" s="32" t="s">
        <v>23</v>
      </c>
      <c r="B21" s="17" t="s">
        <v>24</v>
      </c>
      <c r="C21" s="19">
        <v>600</v>
      </c>
      <c r="D21" s="12"/>
      <c r="E21" s="13"/>
      <c r="F21" s="14"/>
      <c r="G21" s="15"/>
      <c r="H21" s="25">
        <f t="shared" si="1"/>
        <v>600</v>
      </c>
    </row>
    <row r="22" spans="1:8" ht="15.75" customHeight="1">
      <c r="A22" s="33"/>
      <c r="B22" s="17" t="s">
        <v>25</v>
      </c>
      <c r="C22" s="18">
        <v>0</v>
      </c>
      <c r="D22" s="12"/>
      <c r="E22" s="13"/>
      <c r="F22" s="14"/>
      <c r="G22" s="15"/>
      <c r="H22" s="25">
        <f t="shared" si="1"/>
        <v>0</v>
      </c>
    </row>
    <row r="23" spans="1:8" ht="15.75" customHeight="1">
      <c r="A23" s="17" t="s">
        <v>26</v>
      </c>
      <c r="B23" s="17" t="s">
        <v>27</v>
      </c>
      <c r="C23" s="18">
        <v>91</v>
      </c>
      <c r="D23" s="12"/>
      <c r="E23" s="13"/>
      <c r="F23" s="14"/>
      <c r="G23" s="15"/>
      <c r="H23" s="25">
        <f t="shared" si="1"/>
        <v>91</v>
      </c>
    </row>
    <row r="24" spans="1:8" ht="15.75" customHeight="1">
      <c r="A24" s="17" t="s">
        <v>28</v>
      </c>
      <c r="B24" s="17" t="s">
        <v>29</v>
      </c>
      <c r="C24" s="18">
        <v>31</v>
      </c>
      <c r="D24" s="12"/>
      <c r="E24" s="13"/>
      <c r="F24" s="14"/>
      <c r="G24" s="15"/>
      <c r="H24" s="25">
        <f t="shared" si="1"/>
        <v>31</v>
      </c>
    </row>
    <row r="25" spans="1:8" ht="15.75" customHeight="1">
      <c r="A25" s="32" t="s">
        <v>30</v>
      </c>
      <c r="B25" s="17" t="s">
        <v>31</v>
      </c>
      <c r="C25" s="19">
        <v>880</v>
      </c>
      <c r="D25" s="12"/>
      <c r="E25" s="13"/>
      <c r="F25" s="14"/>
      <c r="G25" s="15"/>
      <c r="H25" s="25">
        <f t="shared" si="1"/>
        <v>880</v>
      </c>
    </row>
    <row r="26" spans="1:8" ht="15.75" customHeight="1">
      <c r="A26" s="33"/>
      <c r="B26" s="17" t="s">
        <v>32</v>
      </c>
      <c r="C26" s="19">
        <v>560</v>
      </c>
      <c r="D26" s="12"/>
      <c r="E26" s="13"/>
      <c r="F26" s="14"/>
      <c r="G26" s="15"/>
      <c r="H26" s="25">
        <f t="shared" si="1"/>
        <v>560</v>
      </c>
    </row>
    <row r="27" spans="1:8" ht="15.75" customHeight="1">
      <c r="A27" s="35" t="s">
        <v>33</v>
      </c>
      <c r="B27" s="30"/>
      <c r="C27" s="30"/>
      <c r="D27" s="30"/>
      <c r="E27" s="30"/>
      <c r="F27" s="30"/>
      <c r="G27" s="30"/>
      <c r="H27" s="31"/>
    </row>
    <row r="28" spans="1:8" ht="15.75" customHeight="1">
      <c r="A28" s="32" t="s">
        <v>34</v>
      </c>
      <c r="B28" s="17" t="s">
        <v>35</v>
      </c>
      <c r="C28" s="18">
        <v>240</v>
      </c>
      <c r="D28" s="12"/>
      <c r="E28" s="13"/>
      <c r="F28" s="14"/>
      <c r="G28" s="15"/>
      <c r="H28" s="25">
        <f t="shared" si="1"/>
        <v>240</v>
      </c>
    </row>
    <row r="29" spans="1:8" ht="15.75" customHeight="1">
      <c r="A29" s="34"/>
      <c r="B29" s="17" t="s">
        <v>36</v>
      </c>
      <c r="C29" s="18">
        <v>96</v>
      </c>
      <c r="D29" s="12"/>
      <c r="E29" s="13"/>
      <c r="F29" s="14"/>
      <c r="G29" s="15"/>
      <c r="H29" s="25">
        <f t="shared" si="1"/>
        <v>96</v>
      </c>
    </row>
    <row r="30" spans="1:8" ht="15.75" customHeight="1">
      <c r="A30" s="33"/>
      <c r="B30" s="17" t="s">
        <v>37</v>
      </c>
      <c r="C30" s="18">
        <v>0</v>
      </c>
      <c r="D30" s="12"/>
      <c r="E30" s="13"/>
      <c r="F30" s="14"/>
      <c r="G30" s="15"/>
      <c r="H30" s="25">
        <f t="shared" si="1"/>
        <v>0</v>
      </c>
    </row>
    <row r="31" spans="1:8" ht="15.75" customHeight="1">
      <c r="A31" s="17" t="s">
        <v>38</v>
      </c>
      <c r="B31" s="17" t="s">
        <v>39</v>
      </c>
      <c r="C31" s="18">
        <v>40</v>
      </c>
      <c r="D31" s="12"/>
      <c r="E31" s="13"/>
      <c r="F31" s="14"/>
      <c r="G31" s="15"/>
      <c r="H31" s="25">
        <f t="shared" si="1"/>
        <v>40</v>
      </c>
    </row>
    <row r="32" spans="1:8" ht="15.75" customHeight="1">
      <c r="A32" s="32" t="s">
        <v>40</v>
      </c>
      <c r="B32" s="17" t="s">
        <v>36</v>
      </c>
      <c r="C32" s="18">
        <v>41</v>
      </c>
      <c r="D32" s="12"/>
      <c r="E32" s="13"/>
      <c r="F32" s="14"/>
      <c r="G32" s="15"/>
      <c r="H32" s="25">
        <f t="shared" si="1"/>
        <v>41</v>
      </c>
    </row>
    <row r="33" spans="1:8" ht="15.75" customHeight="1">
      <c r="A33" s="33"/>
      <c r="B33" s="17" t="s">
        <v>41</v>
      </c>
      <c r="C33" s="18">
        <v>71</v>
      </c>
      <c r="D33" s="12"/>
      <c r="E33" s="13"/>
      <c r="F33" s="14"/>
      <c r="G33" s="15"/>
      <c r="H33" s="25">
        <f t="shared" si="1"/>
        <v>71</v>
      </c>
    </row>
    <row r="34" spans="1:8" ht="15.75" customHeight="1">
      <c r="A34" s="32" t="s">
        <v>42</v>
      </c>
      <c r="B34" s="17" t="s">
        <v>43</v>
      </c>
      <c r="C34" s="18">
        <v>0</v>
      </c>
      <c r="D34" s="12"/>
      <c r="E34" s="13"/>
      <c r="F34" s="14"/>
      <c r="G34" s="15"/>
      <c r="H34" s="25">
        <f t="shared" si="1"/>
        <v>0</v>
      </c>
    </row>
    <row r="35" spans="1:8" ht="15.75" customHeight="1">
      <c r="A35" s="33"/>
      <c r="B35" s="17" t="s">
        <v>44</v>
      </c>
      <c r="C35" s="18">
        <v>41</v>
      </c>
      <c r="D35" s="12"/>
      <c r="E35" s="13"/>
      <c r="F35" s="14"/>
      <c r="G35" s="15"/>
      <c r="H35" s="25">
        <f t="shared" si="1"/>
        <v>41</v>
      </c>
    </row>
    <row r="36" spans="1:8" ht="15" customHeight="1">
      <c r="A36" s="35" t="s">
        <v>45</v>
      </c>
      <c r="B36" s="30"/>
      <c r="C36" s="30"/>
      <c r="D36" s="30"/>
      <c r="E36" s="30"/>
      <c r="F36" s="30"/>
      <c r="G36" s="30"/>
      <c r="H36" s="31"/>
    </row>
    <row r="37" spans="1:8" ht="15.75" customHeight="1">
      <c r="A37" s="32" t="s">
        <v>46</v>
      </c>
      <c r="B37" s="17" t="s">
        <v>47</v>
      </c>
      <c r="C37" s="18">
        <v>22</v>
      </c>
      <c r="D37" s="12"/>
      <c r="E37" s="13"/>
      <c r="F37" s="14"/>
      <c r="G37" s="15"/>
      <c r="H37" s="25">
        <f t="shared" si="1"/>
        <v>22</v>
      </c>
    </row>
    <row r="38" spans="1:8" ht="15.75" customHeight="1">
      <c r="A38" s="33"/>
      <c r="B38" s="17" t="s">
        <v>48</v>
      </c>
      <c r="C38" s="19">
        <v>1270</v>
      </c>
      <c r="D38" s="12"/>
      <c r="E38" s="13"/>
      <c r="F38" s="14"/>
      <c r="G38" s="15"/>
      <c r="H38" s="25">
        <f t="shared" si="1"/>
        <v>1270</v>
      </c>
    </row>
    <row r="39" spans="1:8" ht="15.75" customHeight="1">
      <c r="A39" s="32" t="s">
        <v>49</v>
      </c>
      <c r="B39" s="17" t="s">
        <v>50</v>
      </c>
      <c r="C39" s="18">
        <v>20</v>
      </c>
      <c r="D39" s="12"/>
      <c r="E39" s="13"/>
      <c r="F39" s="14"/>
      <c r="G39" s="15"/>
      <c r="H39" s="25">
        <f t="shared" si="1"/>
        <v>20</v>
      </c>
    </row>
    <row r="40" spans="1:8" ht="15.75" customHeight="1">
      <c r="A40" s="33"/>
      <c r="B40" s="17" t="s">
        <v>51</v>
      </c>
      <c r="C40" s="18">
        <v>0</v>
      </c>
      <c r="D40" s="12"/>
      <c r="E40" s="13"/>
      <c r="F40" s="14"/>
      <c r="G40" s="15"/>
      <c r="H40" s="25">
        <f t="shared" si="1"/>
        <v>0</v>
      </c>
    </row>
    <row r="41" spans="1:8" ht="15.75" customHeight="1">
      <c r="A41" s="32" t="s">
        <v>52</v>
      </c>
      <c r="B41" s="17" t="s">
        <v>53</v>
      </c>
      <c r="C41" s="18">
        <v>68</v>
      </c>
      <c r="D41" s="12"/>
      <c r="E41" s="13"/>
      <c r="F41" s="14"/>
      <c r="G41" s="15"/>
      <c r="H41" s="25">
        <f t="shared" si="1"/>
        <v>68</v>
      </c>
    </row>
    <row r="42" spans="1:8" ht="15.75" customHeight="1">
      <c r="A42" s="33"/>
      <c r="B42" s="17" t="s">
        <v>6</v>
      </c>
      <c r="C42" s="18">
        <v>410</v>
      </c>
      <c r="D42" s="12"/>
      <c r="E42" s="13"/>
      <c r="F42" s="14"/>
      <c r="G42" s="15"/>
      <c r="H42" s="25">
        <f t="shared" si="1"/>
        <v>410</v>
      </c>
    </row>
    <row r="43" spans="1:8" ht="15.75" customHeight="1">
      <c r="A43" s="32" t="s">
        <v>54</v>
      </c>
      <c r="B43" s="17" t="s">
        <v>55</v>
      </c>
      <c r="C43" s="18">
        <v>0</v>
      </c>
      <c r="D43" s="12"/>
      <c r="E43" s="13"/>
      <c r="F43" s="14"/>
      <c r="G43" s="15"/>
      <c r="H43" s="25">
        <f t="shared" si="1"/>
        <v>0</v>
      </c>
    </row>
    <row r="44" spans="1:8" ht="15.75" customHeight="1">
      <c r="A44" s="33"/>
      <c r="B44" s="17" t="s">
        <v>56</v>
      </c>
      <c r="C44" s="18">
        <v>50</v>
      </c>
      <c r="D44" s="12"/>
      <c r="E44" s="13"/>
      <c r="F44" s="14"/>
      <c r="G44" s="15"/>
      <c r="H44" s="25">
        <f t="shared" si="1"/>
        <v>50</v>
      </c>
    </row>
    <row r="45" spans="1:8" ht="15" customHeight="1">
      <c r="A45" s="32" t="s">
        <v>57</v>
      </c>
      <c r="B45" s="17" t="s">
        <v>47</v>
      </c>
      <c r="C45" s="18">
        <v>0</v>
      </c>
      <c r="D45" s="12"/>
      <c r="E45" s="13"/>
      <c r="F45" s="14"/>
      <c r="G45" s="15"/>
      <c r="H45" s="25">
        <f t="shared" si="1"/>
        <v>0</v>
      </c>
    </row>
    <row r="46" spans="1:8" ht="15.75" customHeight="1">
      <c r="A46" s="33"/>
      <c r="B46" s="17" t="s">
        <v>6</v>
      </c>
      <c r="C46" s="19">
        <v>700</v>
      </c>
      <c r="D46" s="12"/>
      <c r="E46" s="13"/>
      <c r="F46" s="14"/>
      <c r="G46" s="15"/>
      <c r="H46" s="25">
        <f t="shared" si="1"/>
        <v>700</v>
      </c>
    </row>
    <row r="47" spans="1:8" ht="15.75" customHeight="1">
      <c r="A47" s="17" t="s">
        <v>58</v>
      </c>
      <c r="B47" s="17" t="s">
        <v>6</v>
      </c>
      <c r="C47" s="18">
        <v>90</v>
      </c>
      <c r="D47" s="12"/>
      <c r="E47" s="13"/>
      <c r="F47" s="14"/>
      <c r="G47" s="15"/>
      <c r="H47" s="25">
        <f t="shared" si="1"/>
        <v>90</v>
      </c>
    </row>
    <row r="48" spans="1:8" ht="25.5">
      <c r="A48" s="17" t="s">
        <v>59</v>
      </c>
      <c r="B48" s="17" t="s">
        <v>60</v>
      </c>
      <c r="C48" s="16">
        <v>35</v>
      </c>
      <c r="D48" s="20"/>
      <c r="E48" s="13"/>
      <c r="F48" s="14"/>
      <c r="G48" s="15"/>
      <c r="H48" s="25">
        <f t="shared" si="1"/>
        <v>35</v>
      </c>
    </row>
    <row r="49" spans="1:8" ht="15.75" customHeight="1">
      <c r="A49" s="32" t="s">
        <v>61</v>
      </c>
      <c r="B49" s="17" t="s">
        <v>62</v>
      </c>
      <c r="C49" s="18">
        <v>92</v>
      </c>
      <c r="D49" s="12"/>
      <c r="E49" s="13"/>
      <c r="F49" s="14"/>
      <c r="G49" s="15"/>
      <c r="H49" s="25">
        <f t="shared" si="1"/>
        <v>92</v>
      </c>
    </row>
    <row r="50" spans="1:8" ht="15.75" customHeight="1">
      <c r="A50" s="34"/>
      <c r="B50" s="17" t="s">
        <v>63</v>
      </c>
      <c r="C50" s="19">
        <v>580</v>
      </c>
      <c r="D50" s="12"/>
      <c r="E50" s="13"/>
      <c r="F50" s="14"/>
      <c r="G50" s="15"/>
      <c r="H50" s="25">
        <f t="shared" si="1"/>
        <v>580</v>
      </c>
    </row>
    <row r="51" spans="1:8" ht="15.75" customHeight="1">
      <c r="A51" s="33"/>
      <c r="B51" s="17" t="s">
        <v>53</v>
      </c>
      <c r="C51" s="18">
        <v>0</v>
      </c>
      <c r="D51" s="12"/>
      <c r="E51" s="13"/>
      <c r="F51" s="14"/>
      <c r="G51" s="15"/>
      <c r="H51" s="25">
        <f t="shared" si="1"/>
        <v>0</v>
      </c>
    </row>
    <row r="52" spans="1:8" ht="25.5">
      <c r="A52" s="17" t="s">
        <v>64</v>
      </c>
      <c r="B52" s="17" t="s">
        <v>65</v>
      </c>
      <c r="C52" s="18">
        <v>41</v>
      </c>
      <c r="D52" s="12"/>
      <c r="E52" s="13"/>
      <c r="F52" s="14"/>
      <c r="G52" s="15"/>
      <c r="H52" s="25">
        <f t="shared" si="1"/>
        <v>41</v>
      </c>
    </row>
    <row r="53" spans="1:8" ht="15.75" customHeight="1">
      <c r="A53" s="17" t="s">
        <v>66</v>
      </c>
      <c r="B53" s="17" t="s">
        <v>67</v>
      </c>
      <c r="C53" s="16">
        <v>0</v>
      </c>
      <c r="D53" s="12"/>
      <c r="E53" s="13"/>
      <c r="F53" s="14"/>
      <c r="G53" s="15"/>
      <c r="H53" s="25">
        <f t="shared" si="1"/>
        <v>0</v>
      </c>
    </row>
    <row r="54" spans="1:8" ht="15.75" customHeight="1">
      <c r="A54" s="17" t="s">
        <v>68</v>
      </c>
      <c r="B54" s="17" t="s">
        <v>69</v>
      </c>
      <c r="C54" s="18">
        <v>19</v>
      </c>
      <c r="D54" s="20"/>
      <c r="E54" s="13"/>
      <c r="F54" s="14"/>
      <c r="G54" s="15"/>
      <c r="H54" s="25">
        <f t="shared" si="1"/>
        <v>19</v>
      </c>
    </row>
    <row r="55" spans="1:8" ht="15.75" customHeight="1">
      <c r="A55" s="32" t="s">
        <v>70</v>
      </c>
      <c r="B55" s="17" t="s">
        <v>71</v>
      </c>
      <c r="C55" s="18">
        <v>4</v>
      </c>
      <c r="D55" s="12"/>
      <c r="E55" s="13"/>
      <c r="F55" s="14"/>
      <c r="G55" s="15"/>
      <c r="H55" s="25">
        <f t="shared" si="1"/>
        <v>4</v>
      </c>
    </row>
    <row r="56" spans="1:8" ht="15.75" customHeight="1">
      <c r="A56" s="33"/>
      <c r="B56" s="17" t="s">
        <v>72</v>
      </c>
      <c r="C56" s="18">
        <v>0</v>
      </c>
      <c r="D56" s="12"/>
      <c r="E56" s="13"/>
      <c r="F56" s="14"/>
      <c r="G56" s="15"/>
      <c r="H56" s="25">
        <f t="shared" si="1"/>
        <v>0</v>
      </c>
    </row>
    <row r="57" spans="1:8" ht="15" customHeight="1">
      <c r="A57" s="35" t="s">
        <v>73</v>
      </c>
      <c r="B57" s="30"/>
      <c r="C57" s="30"/>
      <c r="D57" s="30"/>
      <c r="E57" s="30"/>
      <c r="F57" s="30"/>
      <c r="G57" s="30"/>
      <c r="H57" s="31"/>
    </row>
    <row r="58" spans="1:8" ht="15.75" customHeight="1">
      <c r="A58" s="32" t="s">
        <v>74</v>
      </c>
      <c r="B58" s="17" t="s">
        <v>53</v>
      </c>
      <c r="C58" s="18">
        <v>41</v>
      </c>
      <c r="D58" s="12"/>
      <c r="E58" s="13"/>
      <c r="F58" s="14"/>
      <c r="G58" s="15"/>
      <c r="H58" s="25">
        <f t="shared" si="1"/>
        <v>41</v>
      </c>
    </row>
    <row r="59" spans="1:8" ht="15.75" customHeight="1">
      <c r="A59" s="33"/>
      <c r="B59" s="17" t="s">
        <v>75</v>
      </c>
      <c r="C59" s="18">
        <v>330</v>
      </c>
      <c r="D59" s="12"/>
      <c r="E59" s="13"/>
      <c r="F59" s="14"/>
      <c r="G59" s="15"/>
      <c r="H59" s="25">
        <f t="shared" si="1"/>
        <v>330</v>
      </c>
    </row>
    <row r="60" spans="1:8" ht="15.75" customHeight="1">
      <c r="A60" s="17" t="s">
        <v>76</v>
      </c>
      <c r="B60" s="17" t="s">
        <v>77</v>
      </c>
      <c r="C60" s="18">
        <v>0</v>
      </c>
      <c r="D60" s="12"/>
      <c r="E60" s="13"/>
      <c r="F60" s="14"/>
      <c r="G60" s="15"/>
      <c r="H60" s="25">
        <f t="shared" si="1"/>
        <v>0</v>
      </c>
    </row>
    <row r="61" spans="1:8" ht="15.75" customHeight="1">
      <c r="A61" s="32" t="s">
        <v>78</v>
      </c>
      <c r="B61" s="17" t="s">
        <v>79</v>
      </c>
      <c r="C61" s="18">
        <v>0</v>
      </c>
      <c r="D61" s="12"/>
      <c r="E61" s="13"/>
      <c r="F61" s="14"/>
      <c r="G61" s="15"/>
      <c r="H61" s="25">
        <f t="shared" si="1"/>
        <v>0</v>
      </c>
    </row>
    <row r="62" spans="1:8">
      <c r="A62" s="33"/>
      <c r="B62" s="17" t="s">
        <v>80</v>
      </c>
      <c r="C62" s="18">
        <v>35</v>
      </c>
      <c r="D62" s="12"/>
      <c r="E62" s="13"/>
      <c r="F62" s="14"/>
      <c r="G62" s="15"/>
      <c r="H62" s="25">
        <f t="shared" si="1"/>
        <v>35</v>
      </c>
    </row>
    <row r="63" spans="1:8" ht="15.75" customHeight="1">
      <c r="A63" s="17" t="s">
        <v>81</v>
      </c>
      <c r="B63" s="17" t="s">
        <v>82</v>
      </c>
      <c r="C63" s="18">
        <v>0</v>
      </c>
      <c r="D63" s="12"/>
      <c r="E63" s="13"/>
      <c r="F63" s="14"/>
      <c r="G63" s="15"/>
      <c r="H63" s="25">
        <f t="shared" si="1"/>
        <v>0</v>
      </c>
    </row>
    <row r="64" spans="1:8" ht="15.75" customHeight="1">
      <c r="A64" s="35" t="s">
        <v>83</v>
      </c>
      <c r="B64" s="30"/>
      <c r="C64" s="30"/>
      <c r="D64" s="30"/>
      <c r="E64" s="30"/>
      <c r="F64" s="30"/>
      <c r="G64" s="30"/>
      <c r="H64" s="31"/>
    </row>
    <row r="65" spans="1:8" ht="15.75" customHeight="1">
      <c r="A65" s="32" t="s">
        <v>84</v>
      </c>
      <c r="B65" s="17" t="s">
        <v>85</v>
      </c>
      <c r="C65" s="18">
        <v>43</v>
      </c>
      <c r="D65" s="12"/>
      <c r="E65" s="13"/>
      <c r="F65" s="14"/>
      <c r="G65" s="15"/>
      <c r="H65" s="25">
        <f t="shared" si="1"/>
        <v>43</v>
      </c>
    </row>
    <row r="66" spans="1:8" ht="15.75" customHeight="1">
      <c r="A66" s="33"/>
      <c r="B66" s="21" t="s">
        <v>35</v>
      </c>
      <c r="C66" s="18">
        <v>220</v>
      </c>
      <c r="D66" s="12"/>
      <c r="E66" s="13"/>
      <c r="F66" s="14"/>
      <c r="G66" s="15"/>
      <c r="H66" s="25">
        <f t="shared" si="1"/>
        <v>220</v>
      </c>
    </row>
    <row r="67" spans="1:8" ht="15" customHeight="1">
      <c r="A67" s="35" t="s">
        <v>86</v>
      </c>
      <c r="B67" s="30"/>
      <c r="C67" s="30"/>
      <c r="D67" s="30"/>
      <c r="E67" s="30"/>
      <c r="F67" s="30"/>
      <c r="G67" s="30"/>
      <c r="H67" s="31"/>
    </row>
    <row r="68" spans="1:8" ht="15.75" customHeight="1">
      <c r="A68" s="17" t="s">
        <v>87</v>
      </c>
      <c r="B68" s="17" t="s">
        <v>24</v>
      </c>
      <c r="C68" s="19">
        <v>500</v>
      </c>
      <c r="D68" s="12"/>
      <c r="E68" s="13"/>
      <c r="F68" s="14"/>
      <c r="G68" s="15"/>
      <c r="H68" s="25">
        <f t="shared" si="1"/>
        <v>500</v>
      </c>
    </row>
    <row r="69" spans="1:8" ht="15" customHeight="1">
      <c r="A69" s="32" t="s">
        <v>88</v>
      </c>
      <c r="B69" s="17" t="s">
        <v>89</v>
      </c>
      <c r="C69" s="19">
        <v>3910</v>
      </c>
      <c r="D69" s="12"/>
      <c r="E69" s="13"/>
      <c r="F69" s="14"/>
      <c r="G69" s="15"/>
      <c r="H69" s="25">
        <f t="shared" si="1"/>
        <v>3910</v>
      </c>
    </row>
    <row r="70" spans="1:8" ht="15.75" customHeight="1">
      <c r="A70" s="33"/>
      <c r="B70" s="17" t="s">
        <v>16</v>
      </c>
      <c r="C70" s="19">
        <v>0</v>
      </c>
      <c r="D70" s="12"/>
      <c r="E70" s="13"/>
      <c r="F70" s="14"/>
      <c r="G70" s="15"/>
      <c r="H70" s="25">
        <f t="shared" si="1"/>
        <v>0</v>
      </c>
    </row>
    <row r="71" spans="1:8" ht="15" customHeight="1">
      <c r="A71" s="32" t="s">
        <v>90</v>
      </c>
      <c r="B71" s="17" t="s">
        <v>18</v>
      </c>
      <c r="C71" s="19">
        <v>7650</v>
      </c>
      <c r="D71" s="12"/>
      <c r="E71" s="13"/>
      <c r="F71" s="14"/>
      <c r="G71" s="15"/>
      <c r="H71" s="25">
        <f t="shared" si="1"/>
        <v>7650</v>
      </c>
    </row>
    <row r="72" spans="1:8" ht="15.75" customHeight="1">
      <c r="A72" s="33"/>
      <c r="B72" s="17" t="s">
        <v>91</v>
      </c>
      <c r="C72" s="19">
        <v>2670</v>
      </c>
      <c r="D72" s="12"/>
      <c r="E72" s="13"/>
      <c r="F72" s="14"/>
      <c r="G72" s="15"/>
      <c r="H72" s="25">
        <f t="shared" si="1"/>
        <v>2670</v>
      </c>
    </row>
    <row r="73" spans="1:8" ht="15.75" customHeight="1">
      <c r="A73" s="17" t="s">
        <v>92</v>
      </c>
      <c r="B73" s="17" t="s">
        <v>18</v>
      </c>
      <c r="C73" s="19">
        <v>1040</v>
      </c>
      <c r="D73" s="12"/>
      <c r="E73" s="13"/>
      <c r="F73" s="14"/>
      <c r="G73" s="15"/>
      <c r="H73" s="25">
        <f t="shared" si="1"/>
        <v>1040</v>
      </c>
    </row>
    <row r="74" spans="1:8" ht="15.75" customHeight="1">
      <c r="A74" s="32" t="s">
        <v>93</v>
      </c>
      <c r="B74" s="17" t="s">
        <v>94</v>
      </c>
      <c r="C74" s="18">
        <v>0</v>
      </c>
      <c r="D74" s="12"/>
      <c r="E74" s="13"/>
      <c r="F74" s="14"/>
      <c r="G74" s="15"/>
      <c r="H74" s="25">
        <f t="shared" si="1"/>
        <v>0</v>
      </c>
    </row>
    <row r="75" spans="1:8" ht="15.75" customHeight="1">
      <c r="A75" s="34"/>
      <c r="B75" s="17" t="s">
        <v>95</v>
      </c>
      <c r="C75" s="18">
        <v>210</v>
      </c>
      <c r="D75" s="12"/>
      <c r="E75" s="13"/>
      <c r="F75" s="14"/>
      <c r="G75" s="15"/>
      <c r="H75" s="25">
        <f t="shared" si="1"/>
        <v>210</v>
      </c>
    </row>
    <row r="76" spans="1:8" ht="15.75" customHeight="1">
      <c r="A76" s="34"/>
      <c r="B76" s="17" t="s">
        <v>96</v>
      </c>
      <c r="C76" s="18">
        <v>120</v>
      </c>
      <c r="D76" s="12"/>
      <c r="E76" s="13"/>
      <c r="F76" s="14"/>
      <c r="G76" s="15"/>
      <c r="H76" s="25">
        <f t="shared" si="1"/>
        <v>120</v>
      </c>
    </row>
    <row r="77" spans="1:8" ht="15.75" customHeight="1">
      <c r="A77" s="33"/>
      <c r="B77" s="17" t="s">
        <v>18</v>
      </c>
      <c r="C77" s="19">
        <v>720</v>
      </c>
      <c r="D77" s="12"/>
      <c r="E77" s="13"/>
      <c r="F77" s="14"/>
      <c r="G77" s="15"/>
      <c r="H77" s="25">
        <f t="shared" ref="H77:H141" si="2">SUM(C77:G77)</f>
        <v>720</v>
      </c>
    </row>
    <row r="78" spans="1:8" ht="15.75" customHeight="1">
      <c r="A78" s="17" t="s">
        <v>97</v>
      </c>
      <c r="B78" s="17" t="s">
        <v>98</v>
      </c>
      <c r="C78" s="19">
        <v>0</v>
      </c>
      <c r="D78" s="12"/>
      <c r="E78" s="13"/>
      <c r="F78" s="14"/>
      <c r="G78" s="15"/>
      <c r="H78" s="25">
        <f t="shared" si="2"/>
        <v>0</v>
      </c>
    </row>
    <row r="79" spans="1:8" ht="15" customHeight="1">
      <c r="A79" s="32" t="s">
        <v>99</v>
      </c>
      <c r="B79" s="17" t="s">
        <v>16</v>
      </c>
      <c r="C79" s="18">
        <v>2200</v>
      </c>
      <c r="D79" s="12"/>
      <c r="E79" s="13"/>
      <c r="F79" s="14"/>
      <c r="G79" s="15"/>
      <c r="H79" s="25">
        <f t="shared" si="2"/>
        <v>2200</v>
      </c>
    </row>
    <row r="80" spans="1:8" ht="15" customHeight="1">
      <c r="A80" s="40"/>
      <c r="B80" s="17" t="s">
        <v>238</v>
      </c>
      <c r="C80" s="18">
        <v>1590</v>
      </c>
      <c r="D80" s="12"/>
      <c r="E80" s="13"/>
      <c r="F80" s="14"/>
      <c r="G80" s="15"/>
      <c r="H80" s="25">
        <f t="shared" si="2"/>
        <v>1590</v>
      </c>
    </row>
    <row r="81" spans="1:8" ht="15.75" customHeight="1">
      <c r="A81" s="33"/>
      <c r="B81" s="17" t="s">
        <v>32</v>
      </c>
      <c r="C81" s="19">
        <v>600</v>
      </c>
      <c r="D81" s="12"/>
      <c r="E81" s="13"/>
      <c r="F81" s="14"/>
      <c r="G81" s="15"/>
      <c r="H81" s="25">
        <f t="shared" si="2"/>
        <v>600</v>
      </c>
    </row>
    <row r="82" spans="1:8" ht="15.75" customHeight="1">
      <c r="A82" s="17" t="s">
        <v>100</v>
      </c>
      <c r="B82" s="17" t="s">
        <v>18</v>
      </c>
      <c r="C82" s="19">
        <v>210</v>
      </c>
      <c r="D82" s="12"/>
      <c r="E82" s="13"/>
      <c r="F82" s="14"/>
      <c r="G82" s="15"/>
      <c r="H82" s="25">
        <f t="shared" si="2"/>
        <v>210</v>
      </c>
    </row>
    <row r="83" spans="1:8" ht="15.75" customHeight="1">
      <c r="A83" s="17" t="s">
        <v>101</v>
      </c>
      <c r="B83" s="17" t="s">
        <v>102</v>
      </c>
      <c r="C83" s="19">
        <v>0</v>
      </c>
      <c r="D83" s="12"/>
      <c r="E83" s="13"/>
      <c r="F83" s="14"/>
      <c r="G83" s="15"/>
      <c r="H83" s="25">
        <f t="shared" si="2"/>
        <v>0</v>
      </c>
    </row>
    <row r="84" spans="1:8" ht="15.75" customHeight="1">
      <c r="A84" s="17" t="s">
        <v>103</v>
      </c>
      <c r="B84" s="17" t="s">
        <v>18</v>
      </c>
      <c r="C84" s="19">
        <v>0</v>
      </c>
      <c r="D84" s="12"/>
      <c r="E84" s="13"/>
      <c r="F84" s="14"/>
      <c r="G84" s="15"/>
      <c r="H84" s="25">
        <f t="shared" si="2"/>
        <v>0</v>
      </c>
    </row>
    <row r="85" spans="1:8" ht="15.75" customHeight="1">
      <c r="A85" s="17" t="s">
        <v>104</v>
      </c>
      <c r="B85" s="17" t="s">
        <v>91</v>
      </c>
      <c r="C85" s="19">
        <v>0</v>
      </c>
      <c r="D85" s="12"/>
      <c r="E85" s="13"/>
      <c r="F85" s="14"/>
      <c r="G85" s="15"/>
      <c r="H85" s="25">
        <f t="shared" si="2"/>
        <v>0</v>
      </c>
    </row>
    <row r="86" spans="1:8" ht="15.75" customHeight="1">
      <c r="A86" s="32" t="s">
        <v>105</v>
      </c>
      <c r="B86" s="17" t="s">
        <v>63</v>
      </c>
      <c r="C86" s="19">
        <v>440</v>
      </c>
      <c r="D86" s="12"/>
      <c r="E86" s="13"/>
      <c r="F86" s="14"/>
      <c r="G86" s="15"/>
      <c r="H86" s="25">
        <f t="shared" si="2"/>
        <v>440</v>
      </c>
    </row>
    <row r="87" spans="1:8" ht="15.75" customHeight="1">
      <c r="A87" s="33"/>
      <c r="B87" s="17" t="s">
        <v>6</v>
      </c>
      <c r="C87" s="18">
        <v>0</v>
      </c>
      <c r="D87" s="12"/>
      <c r="E87" s="13"/>
      <c r="F87" s="14"/>
      <c r="G87" s="15"/>
      <c r="H87" s="25">
        <f t="shared" si="2"/>
        <v>0</v>
      </c>
    </row>
    <row r="88" spans="1:8" ht="15.75" customHeight="1">
      <c r="A88" s="32" t="s">
        <v>106</v>
      </c>
      <c r="B88" s="17" t="s">
        <v>107</v>
      </c>
      <c r="C88" s="18">
        <v>1500</v>
      </c>
      <c r="D88" s="12"/>
      <c r="E88" s="13"/>
      <c r="F88" s="14"/>
      <c r="G88" s="15"/>
      <c r="H88" s="25">
        <f t="shared" si="2"/>
        <v>1500</v>
      </c>
    </row>
    <row r="89" spans="1:8" ht="15.75" customHeight="1">
      <c r="A89" s="33"/>
      <c r="B89" s="17" t="s">
        <v>108</v>
      </c>
      <c r="C89" s="18">
        <v>0</v>
      </c>
      <c r="D89" s="12"/>
      <c r="E89" s="13"/>
      <c r="F89" s="14"/>
      <c r="G89" s="15"/>
      <c r="H89" s="25">
        <f t="shared" si="2"/>
        <v>0</v>
      </c>
    </row>
    <row r="90" spans="1:8" ht="15.75" customHeight="1">
      <c r="A90" s="17" t="s">
        <v>109</v>
      </c>
      <c r="B90" s="17" t="s">
        <v>16</v>
      </c>
      <c r="C90" s="18">
        <v>0</v>
      </c>
      <c r="D90" s="12"/>
      <c r="E90" s="13"/>
      <c r="F90" s="14"/>
      <c r="G90" s="15"/>
      <c r="H90" s="25">
        <f t="shared" si="2"/>
        <v>0</v>
      </c>
    </row>
    <row r="91" spans="1:8" ht="15.75" customHeight="1">
      <c r="A91" s="17" t="s">
        <v>110</v>
      </c>
      <c r="B91" s="17" t="s">
        <v>102</v>
      </c>
      <c r="C91" s="19">
        <v>4360</v>
      </c>
      <c r="D91" s="12"/>
      <c r="E91" s="13"/>
      <c r="F91" s="14"/>
      <c r="G91" s="15"/>
      <c r="H91" s="25">
        <f t="shared" si="2"/>
        <v>4360</v>
      </c>
    </row>
    <row r="92" spans="1:8" ht="15" customHeight="1">
      <c r="A92" s="32" t="s">
        <v>111</v>
      </c>
      <c r="B92" s="17" t="s">
        <v>32</v>
      </c>
      <c r="C92" s="19">
        <v>3920</v>
      </c>
      <c r="D92" s="12"/>
      <c r="E92" s="13"/>
      <c r="F92" s="14"/>
      <c r="G92" s="15"/>
      <c r="H92" s="25">
        <f t="shared" si="2"/>
        <v>3920</v>
      </c>
    </row>
    <row r="93" spans="1:8" ht="15.75" customHeight="1">
      <c r="A93" s="33"/>
      <c r="B93" s="17" t="s">
        <v>102</v>
      </c>
      <c r="C93" s="19">
        <v>7710</v>
      </c>
      <c r="D93" s="12"/>
      <c r="E93" s="13"/>
      <c r="F93" s="14"/>
      <c r="G93" s="15"/>
      <c r="H93" s="25">
        <f t="shared" si="2"/>
        <v>7710</v>
      </c>
    </row>
    <row r="94" spans="1:8" ht="15" customHeight="1">
      <c r="A94" s="29" t="s">
        <v>112</v>
      </c>
      <c r="B94" s="30"/>
      <c r="C94" s="30"/>
      <c r="D94" s="30"/>
      <c r="E94" s="30"/>
      <c r="F94" s="30"/>
      <c r="G94" s="30"/>
      <c r="H94" s="31"/>
    </row>
    <row r="95" spans="1:8" ht="15.75" customHeight="1">
      <c r="A95" s="32" t="s">
        <v>113</v>
      </c>
      <c r="B95" s="17" t="s">
        <v>114</v>
      </c>
      <c r="C95" s="18">
        <v>80</v>
      </c>
      <c r="D95" s="12"/>
      <c r="E95" s="13"/>
      <c r="F95" s="14"/>
      <c r="G95" s="15"/>
      <c r="H95" s="25">
        <f t="shared" si="2"/>
        <v>80</v>
      </c>
    </row>
    <row r="96" spans="1:8" ht="15.75" customHeight="1">
      <c r="A96" s="33"/>
      <c r="B96" s="17" t="s">
        <v>115</v>
      </c>
      <c r="C96" s="18">
        <v>0</v>
      </c>
      <c r="D96" s="12"/>
      <c r="E96" s="13"/>
      <c r="F96" s="14"/>
      <c r="G96" s="15"/>
      <c r="H96" s="25">
        <f t="shared" si="2"/>
        <v>0</v>
      </c>
    </row>
    <row r="97" spans="1:8" ht="15.75" customHeight="1">
      <c r="A97" s="17" t="s">
        <v>116</v>
      </c>
      <c r="B97" s="17" t="s">
        <v>117</v>
      </c>
      <c r="C97" s="18">
        <v>0</v>
      </c>
      <c r="D97" s="12"/>
      <c r="E97" s="13"/>
      <c r="F97" s="14"/>
      <c r="G97" s="15"/>
      <c r="H97" s="25">
        <f t="shared" si="2"/>
        <v>0</v>
      </c>
    </row>
    <row r="98" spans="1:8" ht="15.75" customHeight="1">
      <c r="A98" s="17" t="s">
        <v>118</v>
      </c>
      <c r="B98" s="17" t="s">
        <v>119</v>
      </c>
      <c r="C98" s="18">
        <v>0</v>
      </c>
      <c r="D98" s="12"/>
      <c r="E98" s="13"/>
      <c r="F98" s="14"/>
      <c r="G98" s="15"/>
      <c r="H98" s="25">
        <f t="shared" si="2"/>
        <v>0</v>
      </c>
    </row>
    <row r="99" spans="1:8" ht="15" customHeight="1">
      <c r="A99" s="32" t="s">
        <v>120</v>
      </c>
      <c r="B99" s="17" t="s">
        <v>16</v>
      </c>
      <c r="C99" s="18">
        <v>360</v>
      </c>
      <c r="D99" s="12"/>
      <c r="E99" s="13"/>
      <c r="F99" s="14"/>
      <c r="G99" s="15"/>
      <c r="H99" s="25">
        <f t="shared" si="2"/>
        <v>360</v>
      </c>
    </row>
    <row r="100" spans="1:8" ht="15.75" customHeight="1">
      <c r="A100" s="33"/>
      <c r="B100" s="17" t="s">
        <v>121</v>
      </c>
      <c r="C100" s="18">
        <v>0</v>
      </c>
      <c r="D100" s="12"/>
      <c r="E100" s="13"/>
      <c r="F100" s="14"/>
      <c r="G100" s="15"/>
      <c r="H100" s="25">
        <f t="shared" si="2"/>
        <v>0</v>
      </c>
    </row>
    <row r="101" spans="1:8" ht="15.75" customHeight="1">
      <c r="A101" s="17" t="s">
        <v>122</v>
      </c>
      <c r="B101" s="17" t="s">
        <v>123</v>
      </c>
      <c r="C101" s="18">
        <v>0</v>
      </c>
      <c r="D101" s="12"/>
      <c r="E101" s="13"/>
      <c r="F101" s="14"/>
      <c r="G101" s="15"/>
      <c r="H101" s="25">
        <f t="shared" si="2"/>
        <v>0</v>
      </c>
    </row>
    <row r="102" spans="1:8" ht="15.75" customHeight="1">
      <c r="A102" s="17" t="s">
        <v>124</v>
      </c>
      <c r="B102" s="17" t="s">
        <v>125</v>
      </c>
      <c r="C102" s="19">
        <v>0</v>
      </c>
      <c r="D102" s="12"/>
      <c r="E102" s="13"/>
      <c r="F102" s="14"/>
      <c r="G102" s="15"/>
      <c r="H102" s="25">
        <f t="shared" si="2"/>
        <v>0</v>
      </c>
    </row>
    <row r="103" spans="1:8" ht="15" customHeight="1">
      <c r="A103" s="17" t="s">
        <v>126</v>
      </c>
      <c r="B103" s="17" t="s">
        <v>127</v>
      </c>
      <c r="C103" s="18">
        <v>79</v>
      </c>
      <c r="D103" s="12"/>
      <c r="E103" s="13"/>
      <c r="F103" s="14"/>
      <c r="G103" s="15"/>
      <c r="H103" s="25">
        <f t="shared" si="2"/>
        <v>79</v>
      </c>
    </row>
    <row r="104" spans="1:8" ht="15" customHeight="1">
      <c r="A104" s="29" t="s">
        <v>128</v>
      </c>
      <c r="B104" s="30"/>
      <c r="C104" s="30"/>
      <c r="D104" s="30"/>
      <c r="E104" s="30"/>
      <c r="F104" s="30"/>
      <c r="G104" s="30"/>
      <c r="H104" s="31"/>
    </row>
    <row r="105" spans="1:8" ht="15.75" customHeight="1">
      <c r="A105" s="17" t="s">
        <v>129</v>
      </c>
      <c r="B105" s="17" t="s">
        <v>89</v>
      </c>
      <c r="C105" s="19">
        <v>6780</v>
      </c>
      <c r="D105" s="12"/>
      <c r="E105" s="13"/>
      <c r="F105" s="14"/>
      <c r="G105" s="15"/>
      <c r="H105" s="25">
        <f t="shared" si="2"/>
        <v>6780</v>
      </c>
    </row>
    <row r="106" spans="1:8">
      <c r="A106" s="17" t="s">
        <v>130</v>
      </c>
      <c r="B106" s="17" t="s">
        <v>131</v>
      </c>
      <c r="C106" s="19">
        <v>0</v>
      </c>
      <c r="D106" s="12"/>
      <c r="E106" s="13"/>
      <c r="F106" s="14"/>
      <c r="G106" s="15"/>
      <c r="H106" s="25">
        <f t="shared" si="2"/>
        <v>0</v>
      </c>
    </row>
    <row r="107" spans="1:8" ht="29.25" customHeight="1">
      <c r="A107" s="32" t="s">
        <v>132</v>
      </c>
      <c r="B107" s="17" t="s">
        <v>133</v>
      </c>
      <c r="C107" s="18">
        <v>78</v>
      </c>
      <c r="D107" s="12"/>
      <c r="E107" s="13"/>
      <c r="F107" s="14"/>
      <c r="G107" s="15"/>
      <c r="H107" s="25">
        <f t="shared" si="2"/>
        <v>78</v>
      </c>
    </row>
    <row r="108" spans="1:8" ht="50.25" customHeight="1">
      <c r="A108" s="34"/>
      <c r="B108" s="17" t="s">
        <v>134</v>
      </c>
      <c r="C108" s="18">
        <v>10</v>
      </c>
      <c r="D108" s="12"/>
      <c r="E108" s="13"/>
      <c r="F108" s="14"/>
      <c r="G108" s="15"/>
      <c r="H108" s="25">
        <f t="shared" si="2"/>
        <v>10</v>
      </c>
    </row>
    <row r="109" spans="1:8" ht="30" customHeight="1">
      <c r="A109" s="32" t="s">
        <v>235</v>
      </c>
      <c r="B109" s="17" t="s">
        <v>133</v>
      </c>
      <c r="C109" s="18">
        <v>7</v>
      </c>
      <c r="D109" s="12"/>
      <c r="E109" s="13"/>
      <c r="F109" s="14"/>
      <c r="G109" s="15"/>
      <c r="H109" s="25">
        <f t="shared" si="2"/>
        <v>7</v>
      </c>
    </row>
    <row r="110" spans="1:8" ht="56.25" customHeight="1">
      <c r="A110" s="34"/>
      <c r="B110" s="17" t="s">
        <v>134</v>
      </c>
      <c r="C110" s="18">
        <v>274</v>
      </c>
      <c r="D110" s="12"/>
      <c r="E110" s="13"/>
      <c r="F110" s="14"/>
      <c r="G110" s="15"/>
      <c r="H110" s="25">
        <f t="shared" si="2"/>
        <v>274</v>
      </c>
    </row>
    <row r="111" spans="1:8" ht="15.75" customHeight="1">
      <c r="A111" s="32" t="s">
        <v>135</v>
      </c>
      <c r="B111" s="17" t="s">
        <v>136</v>
      </c>
      <c r="C111" s="18">
        <v>0</v>
      </c>
      <c r="D111" s="12"/>
      <c r="E111" s="13"/>
      <c r="F111" s="14"/>
      <c r="G111" s="15"/>
      <c r="H111" s="25">
        <f t="shared" si="2"/>
        <v>0</v>
      </c>
    </row>
    <row r="112" spans="1:8" ht="15.75" customHeight="1">
      <c r="A112" s="34"/>
      <c r="B112" s="17" t="s">
        <v>137</v>
      </c>
      <c r="C112" s="18">
        <v>0</v>
      </c>
      <c r="D112" s="12"/>
      <c r="E112" s="13"/>
      <c r="F112" s="14"/>
      <c r="G112" s="15"/>
      <c r="H112" s="25">
        <f t="shared" si="2"/>
        <v>0</v>
      </c>
    </row>
    <row r="113" spans="1:8" ht="15.75" customHeight="1">
      <c r="A113" s="33"/>
      <c r="B113" s="17" t="s">
        <v>138</v>
      </c>
      <c r="C113" s="18">
        <v>0</v>
      </c>
      <c r="D113" s="12"/>
      <c r="E113" s="13"/>
      <c r="F113" s="14"/>
      <c r="G113" s="15"/>
      <c r="H113" s="25">
        <f t="shared" si="2"/>
        <v>0</v>
      </c>
    </row>
    <row r="114" spans="1:8" ht="15.75" customHeight="1">
      <c r="A114" s="32" t="s">
        <v>139</v>
      </c>
      <c r="B114" s="17" t="s">
        <v>6</v>
      </c>
      <c r="C114" s="19">
        <v>420</v>
      </c>
      <c r="D114" s="12"/>
      <c r="E114" s="13"/>
      <c r="F114" s="14"/>
      <c r="G114" s="15"/>
      <c r="H114" s="25">
        <f t="shared" si="2"/>
        <v>420</v>
      </c>
    </row>
    <row r="115" spans="1:8" ht="15.75" customHeight="1">
      <c r="A115" s="33"/>
      <c r="B115" s="17" t="s">
        <v>140</v>
      </c>
      <c r="C115" s="19">
        <v>12060</v>
      </c>
      <c r="D115" s="12"/>
      <c r="E115" s="13"/>
      <c r="F115" s="14"/>
      <c r="G115" s="15"/>
      <c r="H115" s="25">
        <f t="shared" si="2"/>
        <v>12060</v>
      </c>
    </row>
    <row r="116" spans="1:8" ht="15" customHeight="1">
      <c r="A116" s="29" t="s">
        <v>141</v>
      </c>
      <c r="B116" s="30"/>
      <c r="C116" s="30"/>
      <c r="D116" s="30"/>
      <c r="E116" s="30"/>
      <c r="F116" s="30"/>
      <c r="G116" s="30"/>
      <c r="H116" s="31"/>
    </row>
    <row r="117" spans="1:8" ht="26.25">
      <c r="A117" s="22" t="s">
        <v>142</v>
      </c>
      <c r="B117" s="23" t="s">
        <v>143</v>
      </c>
      <c r="C117" s="24">
        <v>23</v>
      </c>
      <c r="D117" s="12"/>
      <c r="E117" s="13"/>
      <c r="F117" s="14"/>
      <c r="G117" s="15"/>
      <c r="H117" s="25">
        <f t="shared" si="2"/>
        <v>23</v>
      </c>
    </row>
    <row r="118" spans="1:8" ht="38.25">
      <c r="A118" s="17" t="s">
        <v>144</v>
      </c>
      <c r="B118" s="17" t="s">
        <v>145</v>
      </c>
      <c r="C118" s="24">
        <v>30</v>
      </c>
      <c r="D118" s="12"/>
      <c r="E118" s="13"/>
      <c r="F118" s="14"/>
      <c r="G118" s="15"/>
      <c r="H118" s="25">
        <f t="shared" si="2"/>
        <v>30</v>
      </c>
    </row>
    <row r="119" spans="1:8" ht="38.25">
      <c r="A119" s="17" t="s">
        <v>146</v>
      </c>
      <c r="B119" s="17" t="s">
        <v>147</v>
      </c>
      <c r="C119" s="24">
        <v>10</v>
      </c>
      <c r="D119" s="12"/>
      <c r="E119" s="13"/>
      <c r="F119" s="14"/>
      <c r="G119" s="15"/>
      <c r="H119" s="25">
        <f t="shared" si="2"/>
        <v>10</v>
      </c>
    </row>
    <row r="120" spans="1:8">
      <c r="A120" s="17" t="s">
        <v>148</v>
      </c>
      <c r="B120" s="17" t="s">
        <v>149</v>
      </c>
      <c r="C120" s="18">
        <v>0</v>
      </c>
      <c r="D120" s="12"/>
      <c r="E120" s="13"/>
      <c r="F120" s="14"/>
      <c r="G120" s="15"/>
      <c r="H120" s="25">
        <f t="shared" si="2"/>
        <v>0</v>
      </c>
    </row>
    <row r="121" spans="1:8" ht="25.5">
      <c r="A121" s="17" t="s">
        <v>150</v>
      </c>
      <c r="B121" s="17" t="s">
        <v>151</v>
      </c>
      <c r="C121" s="19">
        <v>230</v>
      </c>
      <c r="D121" s="12"/>
      <c r="E121" s="13"/>
      <c r="F121" s="14"/>
      <c r="G121" s="15"/>
      <c r="H121" s="25">
        <f t="shared" si="2"/>
        <v>230</v>
      </c>
    </row>
    <row r="122" spans="1:8">
      <c r="A122" s="17" t="s">
        <v>152</v>
      </c>
      <c r="B122" s="17" t="s">
        <v>153</v>
      </c>
      <c r="C122" s="18">
        <v>0</v>
      </c>
      <c r="D122" s="12"/>
      <c r="E122" s="13"/>
      <c r="F122" s="14"/>
      <c r="G122" s="15"/>
      <c r="H122" s="25">
        <f t="shared" si="2"/>
        <v>0</v>
      </c>
    </row>
    <row r="123" spans="1:8">
      <c r="A123" s="17" t="s">
        <v>154</v>
      </c>
      <c r="B123" s="17" t="s">
        <v>155</v>
      </c>
      <c r="C123" s="19">
        <v>0</v>
      </c>
      <c r="D123" s="12"/>
      <c r="E123" s="13"/>
      <c r="F123" s="14"/>
      <c r="G123" s="15"/>
      <c r="H123" s="25">
        <f t="shared" si="2"/>
        <v>0</v>
      </c>
    </row>
    <row r="124" spans="1:8" ht="15" customHeight="1">
      <c r="A124" s="29" t="s">
        <v>156</v>
      </c>
      <c r="B124" s="30"/>
      <c r="C124" s="30"/>
      <c r="D124" s="30"/>
      <c r="E124" s="30"/>
      <c r="F124" s="30"/>
      <c r="G124" s="30"/>
      <c r="H124" s="31"/>
    </row>
    <row r="125" spans="1:8" ht="15.75" customHeight="1">
      <c r="A125" s="32" t="s">
        <v>157</v>
      </c>
      <c r="B125" s="17" t="s">
        <v>158</v>
      </c>
      <c r="C125" s="19">
        <v>150</v>
      </c>
      <c r="D125" s="12"/>
      <c r="E125" s="13"/>
      <c r="F125" s="14"/>
      <c r="G125" s="15"/>
      <c r="H125" s="25">
        <f t="shared" si="2"/>
        <v>150</v>
      </c>
    </row>
    <row r="126" spans="1:8" ht="15.75" customHeight="1">
      <c r="A126" s="34"/>
      <c r="B126" s="17" t="s">
        <v>6</v>
      </c>
      <c r="C126" s="19">
        <v>100</v>
      </c>
      <c r="D126" s="12"/>
      <c r="E126" s="13"/>
      <c r="F126" s="14"/>
      <c r="G126" s="15"/>
      <c r="H126" s="25">
        <f t="shared" si="2"/>
        <v>100</v>
      </c>
    </row>
    <row r="127" spans="1:8" ht="15.75" customHeight="1">
      <c r="A127" s="33"/>
      <c r="B127" s="17" t="s">
        <v>159</v>
      </c>
      <c r="C127" s="18">
        <v>50</v>
      </c>
      <c r="D127" s="12"/>
      <c r="E127" s="13"/>
      <c r="F127" s="14"/>
      <c r="G127" s="15"/>
      <c r="H127" s="25">
        <f t="shared" si="2"/>
        <v>50</v>
      </c>
    </row>
    <row r="128" spans="1:8" ht="15.75" customHeight="1">
      <c r="A128" s="32" t="s">
        <v>160</v>
      </c>
      <c r="B128" s="17" t="s">
        <v>161</v>
      </c>
      <c r="C128" s="19">
        <v>600</v>
      </c>
      <c r="D128" s="12"/>
      <c r="E128" s="13"/>
      <c r="F128" s="14"/>
      <c r="G128" s="15"/>
      <c r="H128" s="25">
        <f t="shared" si="2"/>
        <v>600</v>
      </c>
    </row>
    <row r="129" spans="1:8" ht="15.75" customHeight="1">
      <c r="A129" s="33"/>
      <c r="B129" s="17" t="s">
        <v>13</v>
      </c>
      <c r="C129" s="19">
        <v>0</v>
      </c>
      <c r="D129" s="12"/>
      <c r="E129" s="13"/>
      <c r="F129" s="14"/>
      <c r="G129" s="15"/>
      <c r="H129" s="25">
        <f t="shared" si="2"/>
        <v>0</v>
      </c>
    </row>
    <row r="130" spans="1:8" ht="15.75" customHeight="1">
      <c r="A130" s="32" t="s">
        <v>162</v>
      </c>
      <c r="B130" s="17" t="s">
        <v>18</v>
      </c>
      <c r="C130" s="19">
        <v>1140</v>
      </c>
      <c r="D130" s="12"/>
      <c r="E130" s="13"/>
      <c r="F130" s="14"/>
      <c r="G130" s="15"/>
      <c r="H130" s="25">
        <f t="shared" si="2"/>
        <v>1140</v>
      </c>
    </row>
    <row r="131" spans="1:8" ht="15.75" customHeight="1">
      <c r="A131" s="33"/>
      <c r="B131" s="17" t="s">
        <v>163</v>
      </c>
      <c r="C131" s="19">
        <v>0</v>
      </c>
      <c r="D131" s="12"/>
      <c r="E131" s="13"/>
      <c r="F131" s="14"/>
      <c r="G131" s="15"/>
      <c r="H131" s="25">
        <f t="shared" si="2"/>
        <v>0</v>
      </c>
    </row>
    <row r="132" spans="1:8" ht="15.75" customHeight="1">
      <c r="A132" s="17" t="s">
        <v>164</v>
      </c>
      <c r="B132" s="17" t="s">
        <v>13</v>
      </c>
      <c r="C132" s="19">
        <v>0</v>
      </c>
      <c r="D132" s="12"/>
      <c r="E132" s="13"/>
      <c r="F132" s="14"/>
      <c r="G132" s="15"/>
      <c r="H132" s="25">
        <f t="shared" si="2"/>
        <v>0</v>
      </c>
    </row>
    <row r="133" spans="1:8" ht="15.75" customHeight="1">
      <c r="A133" s="32" t="s">
        <v>165</v>
      </c>
      <c r="B133" s="17" t="s">
        <v>166</v>
      </c>
      <c r="C133" s="18">
        <v>50</v>
      </c>
      <c r="D133" s="12"/>
      <c r="E133" s="13"/>
      <c r="F133" s="14"/>
      <c r="G133" s="15"/>
      <c r="H133" s="25">
        <f t="shared" si="2"/>
        <v>50</v>
      </c>
    </row>
    <row r="134" spans="1:8" ht="15.75" customHeight="1">
      <c r="A134" s="34"/>
      <c r="B134" s="17" t="s">
        <v>35</v>
      </c>
      <c r="C134" s="19">
        <v>0</v>
      </c>
      <c r="D134" s="12"/>
      <c r="E134" s="13"/>
      <c r="F134" s="14"/>
      <c r="G134" s="15"/>
      <c r="H134" s="25">
        <f t="shared" si="2"/>
        <v>0</v>
      </c>
    </row>
    <row r="135" spans="1:8" ht="15.75" customHeight="1">
      <c r="A135" s="33"/>
      <c r="B135" s="17" t="s">
        <v>167</v>
      </c>
      <c r="C135" s="19">
        <v>0</v>
      </c>
      <c r="D135" s="12"/>
      <c r="E135" s="13"/>
      <c r="F135" s="14"/>
      <c r="G135" s="15"/>
      <c r="H135" s="25">
        <f t="shared" si="2"/>
        <v>0</v>
      </c>
    </row>
    <row r="136" spans="1:8" ht="15.75" customHeight="1">
      <c r="A136" s="17" t="s">
        <v>168</v>
      </c>
      <c r="B136" s="17" t="s">
        <v>21</v>
      </c>
      <c r="C136" s="19">
        <v>930</v>
      </c>
      <c r="D136" s="12"/>
      <c r="E136" s="13"/>
      <c r="F136" s="14"/>
      <c r="G136" s="15"/>
      <c r="H136" s="25">
        <f t="shared" si="2"/>
        <v>930</v>
      </c>
    </row>
    <row r="137" spans="1:8" ht="15.75" customHeight="1">
      <c r="A137" s="17" t="s">
        <v>169</v>
      </c>
      <c r="B137" s="17" t="s">
        <v>32</v>
      </c>
      <c r="C137" s="19">
        <v>0</v>
      </c>
      <c r="D137" s="12"/>
      <c r="E137" s="13"/>
      <c r="F137" s="14"/>
      <c r="G137" s="15"/>
      <c r="H137" s="25">
        <f t="shared" si="2"/>
        <v>0</v>
      </c>
    </row>
    <row r="138" spans="1:8" ht="15.75" customHeight="1">
      <c r="A138" s="32" t="s">
        <v>170</v>
      </c>
      <c r="B138" s="17" t="s">
        <v>171</v>
      </c>
      <c r="C138" s="19">
        <v>170</v>
      </c>
      <c r="D138" s="12"/>
      <c r="E138" s="13"/>
      <c r="F138" s="14"/>
      <c r="G138" s="15"/>
      <c r="H138" s="25">
        <f t="shared" si="2"/>
        <v>170</v>
      </c>
    </row>
    <row r="139" spans="1:8" ht="15.75" customHeight="1">
      <c r="A139" s="34"/>
      <c r="B139" s="17" t="s">
        <v>13</v>
      </c>
      <c r="C139" s="19">
        <v>0</v>
      </c>
      <c r="D139" s="12"/>
      <c r="E139" s="13"/>
      <c r="F139" s="14"/>
      <c r="G139" s="15"/>
      <c r="H139" s="25">
        <f t="shared" si="2"/>
        <v>0</v>
      </c>
    </row>
    <row r="140" spans="1:8" ht="15.75" customHeight="1">
      <c r="A140" s="33"/>
      <c r="B140" s="17" t="s">
        <v>172</v>
      </c>
      <c r="C140" s="18">
        <v>32</v>
      </c>
      <c r="D140" s="12"/>
      <c r="E140" s="13"/>
      <c r="F140" s="14"/>
      <c r="G140" s="15"/>
      <c r="H140" s="25">
        <f t="shared" si="2"/>
        <v>32</v>
      </c>
    </row>
    <row r="141" spans="1:8" ht="15.75" customHeight="1">
      <c r="A141" s="32" t="s">
        <v>173</v>
      </c>
      <c r="B141" s="17" t="s">
        <v>18</v>
      </c>
      <c r="C141" s="18">
        <v>120</v>
      </c>
      <c r="D141" s="12"/>
      <c r="E141" s="13"/>
      <c r="F141" s="14"/>
      <c r="G141" s="15"/>
      <c r="H141" s="25">
        <f t="shared" si="2"/>
        <v>120</v>
      </c>
    </row>
    <row r="142" spans="1:8" ht="15.75" customHeight="1">
      <c r="A142" s="34"/>
      <c r="B142" s="17" t="s">
        <v>24</v>
      </c>
      <c r="C142" s="18">
        <v>1800</v>
      </c>
      <c r="D142" s="12"/>
      <c r="E142" s="13"/>
      <c r="F142" s="14"/>
      <c r="G142" s="15"/>
      <c r="H142" s="25">
        <f t="shared" ref="H142:H188" si="3">SUM(C142:G142)</f>
        <v>1800</v>
      </c>
    </row>
    <row r="143" spans="1:8" ht="15.75" customHeight="1">
      <c r="A143" s="33"/>
      <c r="B143" s="17" t="s">
        <v>174</v>
      </c>
      <c r="C143" s="18">
        <v>37</v>
      </c>
      <c r="D143" s="12"/>
      <c r="E143" s="13"/>
      <c r="F143" s="14"/>
      <c r="G143" s="15"/>
      <c r="H143" s="25">
        <f t="shared" si="3"/>
        <v>37</v>
      </c>
    </row>
    <row r="144" spans="1:8" ht="25.5">
      <c r="A144" s="17" t="s">
        <v>175</v>
      </c>
      <c r="B144" s="17" t="s">
        <v>176</v>
      </c>
      <c r="C144" s="18">
        <v>1</v>
      </c>
      <c r="D144" s="12"/>
      <c r="E144" s="13"/>
      <c r="F144" s="14"/>
      <c r="G144" s="15"/>
      <c r="H144" s="25">
        <f t="shared" si="3"/>
        <v>1</v>
      </c>
    </row>
    <row r="145" spans="1:8" ht="15.75" customHeight="1">
      <c r="A145" s="32" t="s">
        <v>177</v>
      </c>
      <c r="B145" s="17" t="s">
        <v>89</v>
      </c>
      <c r="C145" s="19">
        <v>940</v>
      </c>
      <c r="D145" s="12"/>
      <c r="E145" s="13"/>
      <c r="F145" s="14"/>
      <c r="G145" s="15"/>
      <c r="H145" s="25">
        <f t="shared" si="3"/>
        <v>940</v>
      </c>
    </row>
    <row r="146" spans="1:8" ht="15.75" customHeight="1">
      <c r="A146" s="33"/>
      <c r="B146" s="17" t="s">
        <v>16</v>
      </c>
      <c r="C146" s="19">
        <v>1190</v>
      </c>
      <c r="D146" s="12"/>
      <c r="E146" s="13"/>
      <c r="F146" s="14"/>
      <c r="G146" s="15"/>
      <c r="H146" s="25">
        <f t="shared" si="3"/>
        <v>1190</v>
      </c>
    </row>
    <row r="147" spans="1:8" ht="15.75" customHeight="1">
      <c r="A147" s="17" t="s">
        <v>178</v>
      </c>
      <c r="B147" s="17" t="s">
        <v>24</v>
      </c>
      <c r="C147" s="19">
        <v>4000</v>
      </c>
      <c r="D147" s="12"/>
      <c r="E147" s="13"/>
      <c r="F147" s="14"/>
      <c r="G147" s="15"/>
      <c r="H147" s="25">
        <f t="shared" si="3"/>
        <v>4000</v>
      </c>
    </row>
    <row r="148" spans="1:8" ht="15.75" customHeight="1">
      <c r="A148" s="32" t="s">
        <v>179</v>
      </c>
      <c r="B148" s="17" t="s">
        <v>24</v>
      </c>
      <c r="C148" s="19">
        <v>2000</v>
      </c>
      <c r="D148" s="12"/>
      <c r="E148" s="13"/>
      <c r="F148" s="14"/>
      <c r="G148" s="15"/>
      <c r="H148" s="25">
        <f t="shared" si="3"/>
        <v>2000</v>
      </c>
    </row>
    <row r="149" spans="1:8" ht="15.75" customHeight="1">
      <c r="A149" s="33"/>
      <c r="B149" s="17" t="s">
        <v>174</v>
      </c>
      <c r="C149" s="18">
        <v>27</v>
      </c>
      <c r="D149" s="12"/>
      <c r="E149" s="13"/>
      <c r="F149" s="14"/>
      <c r="G149" s="15"/>
      <c r="H149" s="25">
        <f t="shared" si="3"/>
        <v>27</v>
      </c>
    </row>
    <row r="150" spans="1:8" ht="15.75" customHeight="1">
      <c r="A150" s="17" t="s">
        <v>180</v>
      </c>
      <c r="B150" s="17" t="s">
        <v>125</v>
      </c>
      <c r="C150" s="19">
        <v>0</v>
      </c>
      <c r="D150" s="12"/>
      <c r="E150" s="13"/>
      <c r="F150" s="14"/>
      <c r="G150" s="15"/>
      <c r="H150" s="25">
        <f t="shared" si="3"/>
        <v>0</v>
      </c>
    </row>
    <row r="151" spans="1:8" ht="15.75" customHeight="1">
      <c r="A151" s="32" t="s">
        <v>181</v>
      </c>
      <c r="B151" s="17" t="s">
        <v>161</v>
      </c>
      <c r="C151" s="19">
        <v>0</v>
      </c>
      <c r="D151" s="12"/>
      <c r="E151" s="13"/>
      <c r="F151" s="14"/>
      <c r="G151" s="15"/>
      <c r="H151" s="25">
        <f t="shared" si="3"/>
        <v>0</v>
      </c>
    </row>
    <row r="152" spans="1:8" ht="15.75" customHeight="1">
      <c r="A152" s="34"/>
      <c r="B152" s="17" t="s">
        <v>89</v>
      </c>
      <c r="C152" s="19">
        <v>7140</v>
      </c>
      <c r="D152" s="12"/>
      <c r="E152" s="13"/>
      <c r="F152" s="14"/>
      <c r="G152" s="15"/>
      <c r="H152" s="25">
        <f t="shared" si="3"/>
        <v>7140</v>
      </c>
    </row>
    <row r="153" spans="1:8" ht="15.75" customHeight="1">
      <c r="A153" s="33"/>
      <c r="B153" s="17" t="s">
        <v>182</v>
      </c>
      <c r="C153" s="18">
        <v>0</v>
      </c>
      <c r="D153" s="12"/>
      <c r="E153" s="13"/>
      <c r="F153" s="14"/>
      <c r="G153" s="15"/>
      <c r="H153" s="25">
        <f t="shared" si="3"/>
        <v>0</v>
      </c>
    </row>
    <row r="154" spans="1:8" ht="15.75" customHeight="1">
      <c r="A154" s="17" t="s">
        <v>183</v>
      </c>
      <c r="B154" s="17" t="s">
        <v>184</v>
      </c>
      <c r="C154" s="19">
        <v>0</v>
      </c>
      <c r="D154" s="12"/>
      <c r="E154" s="13"/>
      <c r="F154" s="14"/>
      <c r="G154" s="15"/>
      <c r="H154" s="25">
        <f t="shared" si="3"/>
        <v>0</v>
      </c>
    </row>
    <row r="155" spans="1:8" ht="15.75" customHeight="1">
      <c r="A155" s="17" t="s">
        <v>185</v>
      </c>
      <c r="B155" s="17" t="s">
        <v>186</v>
      </c>
      <c r="C155" s="18">
        <v>0</v>
      </c>
      <c r="D155" s="12"/>
      <c r="E155" s="13"/>
      <c r="F155" s="14"/>
      <c r="G155" s="15"/>
      <c r="H155" s="25">
        <f t="shared" si="3"/>
        <v>0</v>
      </c>
    </row>
    <row r="156" spans="1:8" ht="15.75" customHeight="1">
      <c r="A156" s="32" t="s">
        <v>187</v>
      </c>
      <c r="B156" s="17" t="s">
        <v>18</v>
      </c>
      <c r="C156" s="19">
        <v>400</v>
      </c>
      <c r="D156" s="12"/>
      <c r="E156" s="13"/>
      <c r="F156" s="14"/>
      <c r="G156" s="15"/>
      <c r="H156" s="25">
        <f t="shared" si="3"/>
        <v>400</v>
      </c>
    </row>
    <row r="157" spans="1:8" ht="15.75" customHeight="1">
      <c r="A157" s="34"/>
      <c r="B157" s="17" t="s">
        <v>24</v>
      </c>
      <c r="C157" s="19">
        <v>380</v>
      </c>
      <c r="D157" s="12"/>
      <c r="E157" s="13"/>
      <c r="F157" s="14"/>
      <c r="G157" s="15"/>
      <c r="H157" s="25">
        <f t="shared" si="3"/>
        <v>380</v>
      </c>
    </row>
    <row r="158" spans="1:8" ht="15.75" customHeight="1">
      <c r="A158" s="33"/>
      <c r="B158" s="17" t="s">
        <v>174</v>
      </c>
      <c r="C158" s="18">
        <v>0</v>
      </c>
      <c r="D158" s="12"/>
      <c r="E158" s="13"/>
      <c r="F158" s="14"/>
      <c r="G158" s="15"/>
      <c r="H158" s="25">
        <f t="shared" si="3"/>
        <v>0</v>
      </c>
    </row>
    <row r="159" spans="1:8" ht="15.75" customHeight="1">
      <c r="A159" s="17" t="s">
        <v>188</v>
      </c>
      <c r="B159" s="17" t="s">
        <v>32</v>
      </c>
      <c r="C159" s="19">
        <v>240</v>
      </c>
      <c r="D159" s="12"/>
      <c r="E159" s="13"/>
      <c r="F159" s="14"/>
      <c r="G159" s="15"/>
      <c r="H159" s="25">
        <f t="shared" si="3"/>
        <v>240</v>
      </c>
    </row>
    <row r="160" spans="1:8" ht="15.75" customHeight="1">
      <c r="A160" s="17" t="s">
        <v>189</v>
      </c>
      <c r="B160" s="17" t="s">
        <v>174</v>
      </c>
      <c r="C160" s="18">
        <v>0</v>
      </c>
      <c r="D160" s="12"/>
      <c r="E160" s="13"/>
      <c r="F160" s="14"/>
      <c r="G160" s="15"/>
      <c r="H160" s="25">
        <f t="shared" si="3"/>
        <v>0</v>
      </c>
    </row>
    <row r="161" spans="1:8" ht="15" customHeight="1">
      <c r="A161" s="32" t="s">
        <v>190</v>
      </c>
      <c r="B161" s="17" t="s">
        <v>163</v>
      </c>
      <c r="C161" s="19">
        <v>240</v>
      </c>
      <c r="D161" s="12"/>
      <c r="E161" s="13"/>
      <c r="F161" s="14"/>
      <c r="G161" s="15"/>
      <c r="H161" s="25">
        <f t="shared" si="3"/>
        <v>240</v>
      </c>
    </row>
    <row r="162" spans="1:8" ht="15.75" customHeight="1">
      <c r="A162" s="33"/>
      <c r="B162" s="17" t="s">
        <v>191</v>
      </c>
      <c r="C162" s="19">
        <v>0</v>
      </c>
      <c r="D162" s="12"/>
      <c r="E162" s="13"/>
      <c r="F162" s="14"/>
      <c r="G162" s="15"/>
      <c r="H162" s="25">
        <f t="shared" si="3"/>
        <v>0</v>
      </c>
    </row>
    <row r="163" spans="1:8" ht="15.75" customHeight="1">
      <c r="A163" s="32" t="s">
        <v>192</v>
      </c>
      <c r="B163" s="17" t="s">
        <v>161</v>
      </c>
      <c r="C163" s="18">
        <v>60</v>
      </c>
      <c r="D163" s="12"/>
      <c r="E163" s="13"/>
      <c r="F163" s="14"/>
      <c r="G163" s="15"/>
      <c r="H163" s="25">
        <f t="shared" si="3"/>
        <v>60</v>
      </c>
    </row>
    <row r="164" spans="1:8" ht="15.75" customHeight="1">
      <c r="A164" s="34"/>
      <c r="B164" s="17" t="s">
        <v>13</v>
      </c>
      <c r="C164" s="19">
        <v>750</v>
      </c>
      <c r="D164" s="12"/>
      <c r="E164" s="13"/>
      <c r="F164" s="14"/>
      <c r="G164" s="15"/>
      <c r="H164" s="25">
        <f t="shared" si="3"/>
        <v>750</v>
      </c>
    </row>
    <row r="165" spans="1:8" ht="15.75" customHeight="1">
      <c r="A165" s="34"/>
      <c r="B165" s="17" t="s">
        <v>193</v>
      </c>
      <c r="C165" s="19">
        <v>990</v>
      </c>
      <c r="D165" s="12"/>
      <c r="E165" s="13"/>
      <c r="F165" s="14"/>
      <c r="G165" s="15"/>
      <c r="H165" s="25">
        <f t="shared" si="3"/>
        <v>990</v>
      </c>
    </row>
    <row r="166" spans="1:8" ht="15.75" customHeight="1">
      <c r="A166" s="33"/>
      <c r="B166" s="17" t="s">
        <v>194</v>
      </c>
      <c r="C166" s="18">
        <v>12</v>
      </c>
      <c r="D166" s="12"/>
      <c r="E166" s="13"/>
      <c r="F166" s="14"/>
      <c r="G166" s="15"/>
      <c r="H166" s="25">
        <f t="shared" si="3"/>
        <v>12</v>
      </c>
    </row>
    <row r="167" spans="1:8" ht="15.75" customHeight="1">
      <c r="A167" s="17" t="s">
        <v>195</v>
      </c>
      <c r="B167" s="17" t="s">
        <v>91</v>
      </c>
      <c r="C167" s="19">
        <v>8540</v>
      </c>
      <c r="D167" s="12"/>
      <c r="E167" s="13"/>
      <c r="F167" s="14"/>
      <c r="G167" s="15"/>
      <c r="H167" s="25">
        <f t="shared" si="3"/>
        <v>8540</v>
      </c>
    </row>
    <row r="168" spans="1:8" ht="15" customHeight="1">
      <c r="A168" s="29" t="s">
        <v>196</v>
      </c>
      <c r="B168" s="30"/>
      <c r="C168" s="30"/>
      <c r="D168" s="30"/>
      <c r="E168" s="30"/>
      <c r="F168" s="30"/>
      <c r="G168" s="30"/>
      <c r="H168" s="31"/>
    </row>
    <row r="169" spans="1:8" ht="15" customHeight="1">
      <c r="A169" s="32" t="s">
        <v>197</v>
      </c>
      <c r="B169" s="17" t="s">
        <v>198</v>
      </c>
      <c r="C169" s="18">
        <v>0</v>
      </c>
      <c r="D169" s="12"/>
      <c r="E169" s="13"/>
      <c r="F169" s="14"/>
      <c r="G169" s="15"/>
      <c r="H169" s="25">
        <f t="shared" si="3"/>
        <v>0</v>
      </c>
    </row>
    <row r="170" spans="1:8" ht="15.75" customHeight="1">
      <c r="A170" s="33"/>
      <c r="B170" s="17" t="s">
        <v>199</v>
      </c>
      <c r="C170" s="18">
        <v>0</v>
      </c>
      <c r="D170" s="12"/>
      <c r="E170" s="13"/>
      <c r="F170" s="14"/>
      <c r="G170" s="15"/>
      <c r="H170" s="25">
        <f t="shared" si="3"/>
        <v>0</v>
      </c>
    </row>
    <row r="171" spans="1:8" ht="15.75" customHeight="1">
      <c r="A171" s="17" t="s">
        <v>200</v>
      </c>
      <c r="B171" s="17" t="s">
        <v>201</v>
      </c>
      <c r="C171" s="18">
        <v>0</v>
      </c>
      <c r="D171" s="12"/>
      <c r="E171" s="13"/>
      <c r="F171" s="14"/>
      <c r="G171" s="15"/>
      <c r="H171" s="25">
        <f t="shared" si="3"/>
        <v>0</v>
      </c>
    </row>
    <row r="172" spans="1:8" ht="15.75" customHeight="1">
      <c r="A172" s="17" t="s">
        <v>202</v>
      </c>
      <c r="B172" s="17" t="s">
        <v>203</v>
      </c>
      <c r="C172" s="18">
        <v>0</v>
      </c>
      <c r="D172" s="12"/>
      <c r="E172" s="13"/>
      <c r="F172" s="14"/>
      <c r="G172" s="15"/>
      <c r="H172" s="25">
        <f t="shared" si="3"/>
        <v>0</v>
      </c>
    </row>
    <row r="173" spans="1:8" ht="15.75" customHeight="1">
      <c r="A173" s="32" t="s">
        <v>204</v>
      </c>
      <c r="B173" s="17" t="s">
        <v>205</v>
      </c>
      <c r="C173" s="18">
        <v>0</v>
      </c>
      <c r="D173" s="12"/>
      <c r="E173" s="13"/>
      <c r="F173" s="14"/>
      <c r="G173" s="15"/>
      <c r="H173" s="25">
        <f t="shared" si="3"/>
        <v>0</v>
      </c>
    </row>
    <row r="174" spans="1:8" ht="15.75" customHeight="1">
      <c r="A174" s="33"/>
      <c r="B174" s="17" t="s">
        <v>206</v>
      </c>
      <c r="C174" s="18">
        <v>0</v>
      </c>
      <c r="D174" s="12"/>
      <c r="E174" s="13"/>
      <c r="F174" s="14"/>
      <c r="G174" s="15"/>
      <c r="H174" s="25">
        <f t="shared" si="3"/>
        <v>0</v>
      </c>
    </row>
    <row r="175" spans="1:8" ht="15" customHeight="1">
      <c r="A175" s="29" t="s">
        <v>207</v>
      </c>
      <c r="B175" s="30"/>
      <c r="C175" s="30"/>
      <c r="D175" s="30"/>
      <c r="E175" s="30"/>
      <c r="F175" s="30"/>
      <c r="G175" s="30"/>
      <c r="H175" s="31"/>
    </row>
    <row r="176" spans="1:8" ht="15.75" customHeight="1">
      <c r="A176" s="17" t="s">
        <v>208</v>
      </c>
      <c r="B176" s="17" t="s">
        <v>209</v>
      </c>
      <c r="C176" s="18">
        <v>100</v>
      </c>
      <c r="D176" s="12"/>
      <c r="E176" s="13"/>
      <c r="F176" s="14"/>
      <c r="G176" s="15"/>
      <c r="H176" s="25">
        <f t="shared" si="3"/>
        <v>100</v>
      </c>
    </row>
    <row r="177" spans="1:8" ht="15" customHeight="1">
      <c r="A177" s="29" t="s">
        <v>210</v>
      </c>
      <c r="B177" s="30"/>
      <c r="C177" s="30"/>
      <c r="D177" s="30"/>
      <c r="E177" s="30"/>
      <c r="F177" s="30"/>
      <c r="G177" s="30"/>
      <c r="H177" s="31"/>
    </row>
    <row r="178" spans="1:8" ht="15.75" customHeight="1">
      <c r="A178" s="17" t="s">
        <v>211</v>
      </c>
      <c r="B178" s="17" t="s">
        <v>89</v>
      </c>
      <c r="C178" s="18">
        <v>1860</v>
      </c>
      <c r="D178" s="12"/>
      <c r="E178" s="13"/>
      <c r="F178" s="14"/>
      <c r="G178" s="15"/>
      <c r="H178" s="25">
        <f t="shared" si="3"/>
        <v>1860</v>
      </c>
    </row>
    <row r="179" spans="1:8" ht="25.5">
      <c r="A179" s="17" t="s">
        <v>212</v>
      </c>
      <c r="B179" s="17" t="s">
        <v>213</v>
      </c>
      <c r="C179" s="18">
        <v>0</v>
      </c>
      <c r="D179" s="12"/>
      <c r="E179" s="13"/>
      <c r="F179" s="14"/>
      <c r="G179" s="15"/>
      <c r="H179" s="25">
        <f t="shared" si="3"/>
        <v>0</v>
      </c>
    </row>
    <row r="180" spans="1:8" ht="15.75" customHeight="1">
      <c r="A180" s="17" t="s">
        <v>214</v>
      </c>
      <c r="B180" s="17" t="s">
        <v>215</v>
      </c>
      <c r="C180" s="18">
        <v>100</v>
      </c>
      <c r="D180" s="12"/>
      <c r="E180" s="13"/>
      <c r="F180" s="14"/>
      <c r="G180" s="15"/>
      <c r="H180" s="25">
        <f t="shared" si="3"/>
        <v>100</v>
      </c>
    </row>
    <row r="181" spans="1:8" ht="15.75" customHeight="1">
      <c r="A181" s="32" t="s">
        <v>216</v>
      </c>
      <c r="B181" s="17" t="s">
        <v>217</v>
      </c>
      <c r="C181" s="19">
        <v>2500</v>
      </c>
      <c r="D181" s="12"/>
      <c r="E181" s="13"/>
      <c r="F181" s="14"/>
      <c r="G181" s="15"/>
      <c r="H181" s="25">
        <f t="shared" si="3"/>
        <v>2500</v>
      </c>
    </row>
    <row r="182" spans="1:8" ht="15.75" customHeight="1">
      <c r="A182" s="34"/>
      <c r="B182" s="17" t="s">
        <v>218</v>
      </c>
      <c r="C182" s="18">
        <v>40</v>
      </c>
      <c r="D182" s="12"/>
      <c r="E182" s="13"/>
      <c r="F182" s="14"/>
      <c r="G182" s="15"/>
      <c r="H182" s="25">
        <f t="shared" si="3"/>
        <v>40</v>
      </c>
    </row>
    <row r="183" spans="1:8" ht="15.75" customHeight="1">
      <c r="A183" s="33"/>
      <c r="B183" s="17" t="s">
        <v>219</v>
      </c>
      <c r="C183" s="18">
        <v>0</v>
      </c>
      <c r="D183" s="12"/>
      <c r="E183" s="13"/>
      <c r="F183" s="14"/>
      <c r="G183" s="15"/>
      <c r="H183" s="25">
        <f t="shared" si="3"/>
        <v>0</v>
      </c>
    </row>
    <row r="184" spans="1:8" ht="15.75" customHeight="1">
      <c r="A184" s="17" t="s">
        <v>220</v>
      </c>
      <c r="B184" s="17" t="s">
        <v>221</v>
      </c>
      <c r="C184" s="18">
        <v>0</v>
      </c>
      <c r="D184" s="12"/>
      <c r="E184" s="13"/>
      <c r="F184" s="14"/>
      <c r="G184" s="15"/>
      <c r="H184" s="25">
        <f t="shared" si="3"/>
        <v>0</v>
      </c>
    </row>
    <row r="185" spans="1:8" ht="15.75" customHeight="1">
      <c r="A185" s="17" t="s">
        <v>222</v>
      </c>
      <c r="B185" s="17" t="s">
        <v>223</v>
      </c>
      <c r="C185" s="18">
        <v>0</v>
      </c>
      <c r="D185" s="12"/>
      <c r="E185" s="13"/>
      <c r="F185" s="14"/>
      <c r="G185" s="15"/>
      <c r="H185" s="25">
        <f t="shared" si="3"/>
        <v>0</v>
      </c>
    </row>
    <row r="186" spans="1:8" ht="15" customHeight="1">
      <c r="A186" s="29" t="s">
        <v>224</v>
      </c>
      <c r="B186" s="30"/>
      <c r="C186" s="30"/>
      <c r="D186" s="30"/>
      <c r="E186" s="30"/>
      <c r="F186" s="30"/>
      <c r="G186" s="30"/>
      <c r="H186" s="31"/>
    </row>
    <row r="187" spans="1:8" ht="15.75" customHeight="1">
      <c r="A187" s="17" t="s">
        <v>225</v>
      </c>
      <c r="B187" s="17" t="s">
        <v>226</v>
      </c>
      <c r="C187" s="27"/>
      <c r="D187" s="12">
        <v>10</v>
      </c>
      <c r="E187" s="13"/>
      <c r="F187" s="14"/>
      <c r="G187" s="15"/>
      <c r="H187" s="25">
        <f t="shared" si="3"/>
        <v>10</v>
      </c>
    </row>
    <row r="188" spans="1:8" ht="15.75" customHeight="1">
      <c r="A188" s="17" t="s">
        <v>227</v>
      </c>
      <c r="B188" s="17" t="s">
        <v>228</v>
      </c>
      <c r="C188" s="18">
        <v>100</v>
      </c>
      <c r="D188" s="12"/>
      <c r="E188" s="13"/>
      <c r="F188" s="14"/>
      <c r="G188" s="15"/>
      <c r="H188" s="25">
        <f t="shared" si="3"/>
        <v>100</v>
      </c>
    </row>
    <row r="189" spans="1:8" ht="15.75" customHeight="1"/>
    <row r="190" spans="1:8" ht="15.75" customHeight="1">
      <c r="A190" s="28" t="s">
        <v>236</v>
      </c>
    </row>
    <row r="191" spans="1:8" ht="15.75" customHeight="1"/>
    <row r="192" spans="1: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mergeCells count="65">
    <mergeCell ref="A156:A158"/>
    <mergeCell ref="A161:A162"/>
    <mergeCell ref="A163:A166"/>
    <mergeCell ref="A186:H186"/>
    <mergeCell ref="A125:A127"/>
    <mergeCell ref="A128:A129"/>
    <mergeCell ref="A130:A131"/>
    <mergeCell ref="A133:A135"/>
    <mergeCell ref="A138:A140"/>
    <mergeCell ref="A141:A143"/>
    <mergeCell ref="A145:A146"/>
    <mergeCell ref="A181:A183"/>
    <mergeCell ref="A168:H168"/>
    <mergeCell ref="A169:A170"/>
    <mergeCell ref="A173:A174"/>
    <mergeCell ref="A175:H175"/>
    <mergeCell ref="A177:H177"/>
    <mergeCell ref="A148:A149"/>
    <mergeCell ref="A151:A153"/>
    <mergeCell ref="A27:H27"/>
    <mergeCell ref="A36:H36"/>
    <mergeCell ref="A43:A44"/>
    <mergeCell ref="A45:A46"/>
    <mergeCell ref="A49:A51"/>
    <mergeCell ref="A55:A56"/>
    <mergeCell ref="A57:H57"/>
    <mergeCell ref="A58:A59"/>
    <mergeCell ref="A61:A62"/>
    <mergeCell ref="A64:H64"/>
    <mergeCell ref="A67:H67"/>
    <mergeCell ref="A94:H94"/>
    <mergeCell ref="A104:H104"/>
    <mergeCell ref="A3:H3"/>
    <mergeCell ref="A6:H6"/>
    <mergeCell ref="A7:A8"/>
    <mergeCell ref="A9:A10"/>
    <mergeCell ref="A11:H11"/>
    <mergeCell ref="A12:A13"/>
    <mergeCell ref="A17:H17"/>
    <mergeCell ref="A37:A38"/>
    <mergeCell ref="A39:A40"/>
    <mergeCell ref="A41:A42"/>
    <mergeCell ref="A116:H116"/>
    <mergeCell ref="A95:A96"/>
    <mergeCell ref="A99:A100"/>
    <mergeCell ref="A107:A108"/>
    <mergeCell ref="A109:A110"/>
    <mergeCell ref="A111:A113"/>
    <mergeCell ref="A114:A115"/>
    <mergeCell ref="A124:H124"/>
    <mergeCell ref="A14:A15"/>
    <mergeCell ref="A18:A20"/>
    <mergeCell ref="A21:A22"/>
    <mergeCell ref="A25:A26"/>
    <mergeCell ref="A28:A30"/>
    <mergeCell ref="A32:A33"/>
    <mergeCell ref="A34:A35"/>
    <mergeCell ref="A65:A66"/>
    <mergeCell ref="A69:A70"/>
    <mergeCell ref="A71:A72"/>
    <mergeCell ref="A74:A77"/>
    <mergeCell ref="A79:A81"/>
    <mergeCell ref="A86:A87"/>
    <mergeCell ref="A88:A89"/>
    <mergeCell ref="A92:A93"/>
  </mergeCells>
  <conditionalFormatting sqref="C1:C176 C178:C917">
    <cfRule type="notContainsBlanks" dxfId="0" priority="1">
      <formula>LEN(TRIM(C1))&gt;0</formula>
    </cfRule>
  </conditionalFormatting>
  <pageMargins left="0.51181102362204722" right="0.51181102362204722" top="1.9685039370078741" bottom="1.5748031496062993" header="0" footer="0"/>
  <pageSetup paperSize="9" scale="94" fitToHeight="0" orientation="landscape" r:id="rId1"/>
  <headerFooter>
    <oddHeader>&amp;LDocumento impresso  &amp;D às &amp;T&amp;CMUNICÍPIO DE AREIA BRANCA FUNDO MUNICIPAL DE SAÚDE</oddHeader>
    <oddFooter>&amp;LClarice Dantas Almeida -  Secretária Munic. de Saúde  //// Maria Aldirene Xavier Nascimento - Farmacêutica&amp;RASSISTÊNCIA FARMACÊUTICA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topLeftCell="A10" workbookViewId="0"/>
  </sheetViews>
  <sheetFormatPr defaultColWidth="14.42578125" defaultRowHeight="15" customHeight="1"/>
  <sheetData/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Página1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Almoxarifado</dc:creator>
  <cp:lastModifiedBy>Microsoft</cp:lastModifiedBy>
  <cp:lastPrinted>2025-06-25T12:40:08Z</cp:lastPrinted>
  <dcterms:created xsi:type="dcterms:W3CDTF">2023-10-19T11:38:04Z</dcterms:created>
  <dcterms:modified xsi:type="dcterms:W3CDTF">2025-07-15T14:47:25Z</dcterms:modified>
</cp:coreProperties>
</file>